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390" windowHeight="7905" activeTab="0"/>
  </bookViews>
  <sheets>
    <sheet name="こちらにご自分の番号を入力してください" sheetId="1" r:id="rId1"/>
    <sheet name="所属長" sheetId="2" r:id="rId2"/>
    <sheet name="本人" sheetId="3" r:id="rId3"/>
  </sheets>
  <definedNames>
    <definedName name="_xlnm._FilterDatabase" localSheetId="0" hidden="1">'こちらにご自分の番号を入力してください'!$A$3:$J$188</definedName>
    <definedName name="_xlnm.Print_Area" localSheetId="1">'所属長'!$A$1:$AF$42</definedName>
    <definedName name="_xlnm.Print_Area" localSheetId="2">'本人'!$A$1:$AF$40</definedName>
  </definedNames>
  <calcPr fullCalcOnLoad="1"/>
</workbook>
</file>

<file path=xl/sharedStrings.xml><?xml version="1.0" encoding="utf-8"?>
<sst xmlns="http://schemas.openxmlformats.org/spreadsheetml/2006/main" count="768" uniqueCount="332">
  <si>
    <t>氏名</t>
  </si>
  <si>
    <t>所属校</t>
  </si>
  <si>
    <t>審判</t>
  </si>
  <si>
    <t>兼</t>
  </si>
  <si>
    <t>←こちらにご自分の番号を入力してください。</t>
  </si>
  <si>
    <t>様</t>
  </si>
  <si>
    <t>記</t>
  </si>
  <si>
    <t>役員氏名</t>
  </si>
  <si>
    <t>期日</t>
  </si>
  <si>
    <t>会場</t>
  </si>
  <si>
    <t>日程</t>
  </si>
  <si>
    <t>・</t>
  </si>
  <si>
    <t>競技役員集合</t>
  </si>
  <si>
    <t>役職</t>
  </si>
  <si>
    <t>兼２</t>
  </si>
  <si>
    <t>番号</t>
  </si>
  <si>
    <t>総務</t>
  </si>
  <si>
    <t>トラック審判長</t>
  </si>
  <si>
    <t>跳躍審判長</t>
  </si>
  <si>
    <t>投擲審判長</t>
  </si>
  <si>
    <t>招集所審判長</t>
  </si>
  <si>
    <t>競技者係</t>
  </si>
  <si>
    <t>表彰係</t>
  </si>
  <si>
    <t>風力計測員</t>
  </si>
  <si>
    <t>用器具係</t>
  </si>
  <si>
    <t>写真判定員</t>
  </si>
  <si>
    <t>跳躍審判員</t>
  </si>
  <si>
    <t>投擲審判員</t>
  </si>
  <si>
    <t>伊藤新太郎</t>
  </si>
  <si>
    <t>競歩審判員</t>
  </si>
  <si>
    <t>神　慶次郎</t>
  </si>
  <si>
    <t>（トラック）総務員</t>
  </si>
  <si>
    <t>（跳躍）総務員</t>
  </si>
  <si>
    <t>（投擲）総務員</t>
  </si>
  <si>
    <t>（庶務）総務員</t>
  </si>
  <si>
    <t>ジュリー</t>
  </si>
  <si>
    <t>アナウンサ－（主任）</t>
  </si>
  <si>
    <t>アナウンサ－</t>
  </si>
  <si>
    <t>競技者係（主任）</t>
  </si>
  <si>
    <t>表彰係（主任）</t>
  </si>
  <si>
    <t>風力計測員（主任）</t>
  </si>
  <si>
    <t>用器具係（主任）</t>
  </si>
  <si>
    <t>写真判定員（主任）</t>
  </si>
  <si>
    <t>スタータ－・リコーラー（主任）</t>
  </si>
  <si>
    <t>スタータ－・リコーラー</t>
  </si>
  <si>
    <t>競歩審判員（主任）</t>
  </si>
  <si>
    <t>出発係（主任）</t>
  </si>
  <si>
    <t>出発係</t>
  </si>
  <si>
    <t>北海道野幌高等学校</t>
  </si>
  <si>
    <t>跳躍審判員（主任）</t>
  </si>
  <si>
    <t>北海道恵庭南高等学校</t>
  </si>
  <si>
    <t>投擲審判員（主任）</t>
  </si>
  <si>
    <t>8時00分</t>
  </si>
  <si>
    <t>北海道札幌平岡高等学校</t>
  </si>
  <si>
    <t>高橋　央匡</t>
  </si>
  <si>
    <t>遠藤　典康</t>
  </si>
  <si>
    <t>矢野　慎吾</t>
  </si>
  <si>
    <t>渋谷　俊之</t>
  </si>
  <si>
    <t>大井　貴博</t>
  </si>
  <si>
    <t>アナウンサ－</t>
  </si>
  <si>
    <t>北海道札幌月寒高等学校</t>
  </si>
  <si>
    <t>北海道石狩南高等学校</t>
  </si>
  <si>
    <t>高体連札幌支部陸上競技専門部長</t>
  </si>
  <si>
    <t>［公印省略］</t>
  </si>
  <si>
    <t>札幌市厚別公園競技場</t>
  </si>
  <si>
    <t>北海道札幌東高等学校</t>
  </si>
  <si>
    <t>富樫　　勝</t>
  </si>
  <si>
    <t>北海道札幌北高等学校</t>
  </si>
  <si>
    <t>大町　和敏</t>
  </si>
  <si>
    <t>札幌第一高等学校</t>
  </si>
  <si>
    <t>安岡　行雄</t>
  </si>
  <si>
    <t>千田　隆史</t>
  </si>
  <si>
    <t>丹野　一志</t>
  </si>
  <si>
    <t>吉川　敦巳</t>
  </si>
  <si>
    <t>石井　健一</t>
  </si>
  <si>
    <t>細川　学</t>
  </si>
  <si>
    <t>大型映像（主任）</t>
  </si>
  <si>
    <t>大型映像</t>
  </si>
  <si>
    <t>岩渕　　諭</t>
  </si>
  <si>
    <t>永井　大志</t>
  </si>
  <si>
    <t>堀崎　裕史</t>
  </si>
  <si>
    <t>青山　剛史</t>
  </si>
  <si>
    <t>後藤　　洋</t>
  </si>
  <si>
    <t>小川　秀一</t>
  </si>
  <si>
    <t>増冨　　功</t>
  </si>
  <si>
    <t>児玉　愼司</t>
  </si>
  <si>
    <t>笠井　　強</t>
  </si>
  <si>
    <t>福本　清悟</t>
  </si>
  <si>
    <t>土居　昌彦</t>
  </si>
  <si>
    <t>小野　立貴</t>
  </si>
  <si>
    <t>太田　郁美</t>
  </si>
  <si>
    <t>中村　貴裕</t>
  </si>
  <si>
    <t>役員・庶務（主任）</t>
  </si>
  <si>
    <t>役員・庶務</t>
  </si>
  <si>
    <t>岡村美穂子</t>
  </si>
  <si>
    <t>吉田　牧人</t>
  </si>
  <si>
    <t>公式計測員</t>
  </si>
  <si>
    <t>吉川　伸彦</t>
  </si>
  <si>
    <t>西川　　剛</t>
  </si>
  <si>
    <t>佐藤　英則</t>
  </si>
  <si>
    <t>酒井　　慶</t>
  </si>
  <si>
    <t>長谷川　諭</t>
  </si>
  <si>
    <t>竹田　安宏</t>
  </si>
  <si>
    <t>肥田　政博</t>
  </si>
  <si>
    <t>稲場　康典</t>
  </si>
  <si>
    <t>小森　　勝</t>
  </si>
  <si>
    <t>砂金　珠恵</t>
  </si>
  <si>
    <t>勝見　慶吾</t>
  </si>
  <si>
    <t>周回記録員・監察員（主任）</t>
  </si>
  <si>
    <t>周回記録員・監察員</t>
  </si>
  <si>
    <t>吉田　　茂</t>
  </si>
  <si>
    <t>岡　　智哉</t>
  </si>
  <si>
    <t>梶山　一樹</t>
  </si>
  <si>
    <t>浜田　　樹</t>
  </si>
  <si>
    <t>竜田　淳一</t>
  </si>
  <si>
    <t>平野　昌成</t>
  </si>
  <si>
    <t>柴田　康平</t>
  </si>
  <si>
    <t>田邊　　均</t>
  </si>
  <si>
    <t>臼田栄美子</t>
  </si>
  <si>
    <t>吉田　光宏</t>
  </si>
  <si>
    <t>藤井　貴浩</t>
  </si>
  <si>
    <t>尾崎　真澄</t>
  </si>
  <si>
    <t>菊池　一樹</t>
  </si>
  <si>
    <t>髙橋友紀子</t>
  </si>
  <si>
    <t>高見　朋宏</t>
  </si>
  <si>
    <t>鎌田由紀子</t>
  </si>
  <si>
    <t>植田　珠代</t>
  </si>
  <si>
    <t>中村　寛成</t>
  </si>
  <si>
    <t>岩谷　倫光</t>
  </si>
  <si>
    <t>津田　坦幸</t>
  </si>
  <si>
    <t>伊原　克哉</t>
  </si>
  <si>
    <t>田中　光章</t>
  </si>
  <si>
    <t>串山　義裕</t>
  </si>
  <si>
    <t>澤尻　知徳</t>
  </si>
  <si>
    <t>補助員係（主任）</t>
  </si>
  <si>
    <t>全道大会受付</t>
  </si>
  <si>
    <t>小濱　　開</t>
  </si>
  <si>
    <t>札幌第一高等学校</t>
  </si>
  <si>
    <t>北海道札幌南高等学校</t>
  </si>
  <si>
    <t>北海道札幌稲雲高等学校</t>
  </si>
  <si>
    <t>北海道札幌高等学校</t>
  </si>
  <si>
    <t>北海道札幌国際情報高等学校</t>
  </si>
  <si>
    <t>北星大付属高等学校</t>
  </si>
  <si>
    <t>北海道恵庭北高等学校</t>
  </si>
  <si>
    <t>札幌日大高等学校</t>
  </si>
  <si>
    <t>札幌創成高等学校</t>
  </si>
  <si>
    <t>北海道札幌南陵高等学校</t>
  </si>
  <si>
    <t>北海道千歳北陽高等学校</t>
  </si>
  <si>
    <t>北海道札幌西陵高等学校</t>
  </si>
  <si>
    <t>北海道大麻高等学校</t>
  </si>
  <si>
    <t>札幌大谷高等学校</t>
  </si>
  <si>
    <t>北海道札幌白石高等学校</t>
  </si>
  <si>
    <t>北海道札幌東豊高等学校</t>
  </si>
  <si>
    <t>とわの森三愛高等学校</t>
  </si>
  <si>
    <t>北海道札幌東陵高等学校</t>
  </si>
  <si>
    <t>北海学園札幌高等学校</t>
  </si>
  <si>
    <t>札幌静修高等学校</t>
  </si>
  <si>
    <t>北星大付属高等学校</t>
  </si>
  <si>
    <t>札幌光星高等学校</t>
  </si>
  <si>
    <t>東海大学付属札幌高等学校</t>
  </si>
  <si>
    <t>北海道札幌西高等学校</t>
  </si>
  <si>
    <t>北海道札幌北陵高等学校</t>
  </si>
  <si>
    <t>北海道札幌東商業高等学校</t>
  </si>
  <si>
    <t>北海高等学校</t>
  </si>
  <si>
    <t>北海道東豊札幌高等学校</t>
  </si>
  <si>
    <t>北海道北広島高等学校</t>
  </si>
  <si>
    <t>北海道北広島西高等学校</t>
  </si>
  <si>
    <t>北海道札幌丘珠高等学校</t>
  </si>
  <si>
    <t>札幌山の手高等学校</t>
  </si>
  <si>
    <t>札幌龍谷学園高等学校</t>
  </si>
  <si>
    <t>北海道千歳高等学校</t>
  </si>
  <si>
    <t>北海道札幌手稲高等学校</t>
  </si>
  <si>
    <t>立命館慶祥高等学校</t>
  </si>
  <si>
    <t>北海道札幌東豊高等学校</t>
  </si>
  <si>
    <t>北海道札幌北高等学校</t>
  </si>
  <si>
    <t>北海道札幌新陽高等学校</t>
  </si>
  <si>
    <t>北海道石狩南高等学校</t>
  </si>
  <si>
    <t>市立札幌清田高等学校</t>
  </si>
  <si>
    <t>市立札幌開成中等教育学校</t>
  </si>
  <si>
    <t>市立札幌旭ヶ丘高等学校</t>
  </si>
  <si>
    <t>市立札幌啓北商業高等学校</t>
  </si>
  <si>
    <t>市立札幌新川高等学校</t>
  </si>
  <si>
    <t>市立札幌平岸高等学校</t>
  </si>
  <si>
    <t>赤松　幸広</t>
  </si>
  <si>
    <t>須貝　鉱太</t>
  </si>
  <si>
    <t>日裏　徹也</t>
  </si>
  <si>
    <t>島　敏昭</t>
  </si>
  <si>
    <t>志田　幸雄</t>
  </si>
  <si>
    <t>中村　宏之</t>
  </si>
  <si>
    <t>金子　博之</t>
  </si>
  <si>
    <t>道浦　陽子</t>
  </si>
  <si>
    <t>番組編成兼情報・記録員（主任）</t>
  </si>
  <si>
    <t>番組編成兼情報・記録員</t>
  </si>
  <si>
    <t>茂野　淳一</t>
  </si>
  <si>
    <t>畑　昌吾</t>
  </si>
  <si>
    <t>技術総務</t>
  </si>
  <si>
    <t>畠山　広太</t>
  </si>
  <si>
    <t>鈴木　賢一</t>
  </si>
  <si>
    <t>高木　直子</t>
  </si>
  <si>
    <t>齋藤　正浩</t>
  </si>
  <si>
    <t>神指　玲那</t>
  </si>
  <si>
    <t>佐々木　啓紀</t>
  </si>
  <si>
    <t>久保　　慎</t>
  </si>
  <si>
    <t>細川　亮祐</t>
  </si>
  <si>
    <t>山﨑　哲夫</t>
  </si>
  <si>
    <t>北海道札幌月寒高等学校</t>
  </si>
  <si>
    <t>新居　大輔</t>
  </si>
  <si>
    <t>飯塚　典也</t>
  </si>
  <si>
    <t>安倍　典子</t>
  </si>
  <si>
    <t>樋山　良司</t>
  </si>
  <si>
    <t>増田　一章</t>
  </si>
  <si>
    <t>森木　創太</t>
  </si>
  <si>
    <t>山本　裕記</t>
  </si>
  <si>
    <t>山田　美香</t>
  </si>
  <si>
    <t>須藤　敏明</t>
  </si>
  <si>
    <t>北海道千歳高等学校</t>
  </si>
  <si>
    <t>北海道札幌啓成高等学校</t>
  </si>
  <si>
    <t>北海道大麻高等学校</t>
  </si>
  <si>
    <t>北海道恵庭南高等学校</t>
  </si>
  <si>
    <t>北海道野幌高等学校</t>
  </si>
  <si>
    <t>北海道札幌英藍高等学校</t>
  </si>
  <si>
    <t>北海道手稲高等学校</t>
  </si>
  <si>
    <t>吉尾　孝行</t>
  </si>
  <si>
    <t>北海道札幌英藍高等学校</t>
  </si>
  <si>
    <t>坂井　秋人</t>
  </si>
  <si>
    <t>中島　正樹</t>
  </si>
  <si>
    <t>井上　晃男</t>
  </si>
  <si>
    <t>小林　　孝</t>
  </si>
  <si>
    <t>佐々木　悠太</t>
  </si>
  <si>
    <t>兼間　昌智</t>
  </si>
  <si>
    <t>桑島　　健</t>
  </si>
  <si>
    <t>山下美登里</t>
  </si>
  <si>
    <t>佐々木 恵二</t>
  </si>
  <si>
    <t>小松　知樹</t>
  </si>
  <si>
    <t>河又　洋輔</t>
  </si>
  <si>
    <t>本田　真里子</t>
  </si>
  <si>
    <t>北海道札幌厚別高等学校</t>
  </si>
  <si>
    <t>溝江　敦樹</t>
  </si>
  <si>
    <t>島本　史也</t>
  </si>
  <si>
    <t>真田　俊彦</t>
  </si>
  <si>
    <t>松田　啓一</t>
  </si>
  <si>
    <t>田川　翔太</t>
  </si>
  <si>
    <t>林　健太郎</t>
  </si>
  <si>
    <t>北海道恵庭北高等学校</t>
  </si>
  <si>
    <t>野間　一也</t>
  </si>
  <si>
    <t>則末　一大</t>
  </si>
  <si>
    <t>西田　竜斗</t>
  </si>
  <si>
    <t>丸山　真弘</t>
  </si>
  <si>
    <t>佐藤真衣子</t>
  </si>
  <si>
    <t>山崎　遥夏</t>
  </si>
  <si>
    <t>上野友里愛</t>
  </si>
  <si>
    <t>中島　杏夏</t>
  </si>
  <si>
    <t>竹谷　信徳</t>
  </si>
  <si>
    <t>藤根　淳一</t>
  </si>
  <si>
    <t>池田　公人</t>
  </si>
  <si>
    <t>磯辺　史生</t>
  </si>
  <si>
    <t>澤田　義盛</t>
  </si>
  <si>
    <t>工藤　希颯</t>
  </si>
  <si>
    <t>札幌陸協</t>
  </si>
  <si>
    <t>柿﨑　教臣</t>
  </si>
  <si>
    <t>三宅　智</t>
  </si>
  <si>
    <t>式場　翔太</t>
  </si>
  <si>
    <t>小林　俊也</t>
  </si>
  <si>
    <t>岩舘　望美</t>
  </si>
  <si>
    <t>数馬田　奈津紀</t>
  </si>
  <si>
    <t>高橋　仁</t>
  </si>
  <si>
    <t>渡邊　貴友</t>
  </si>
  <si>
    <t>工藤　正人</t>
  </si>
  <si>
    <t>北海道札幌工業高等学校</t>
  </si>
  <si>
    <t>北嶺高等学校</t>
  </si>
  <si>
    <t>北海道札幌南高等学校</t>
  </si>
  <si>
    <t>北海道札幌東陵高等学校</t>
  </si>
  <si>
    <t>札幌光星高等学校</t>
  </si>
  <si>
    <t>市立札幌藻岩高等学校</t>
  </si>
  <si>
    <t>北海道札幌東高等学校</t>
  </si>
  <si>
    <t>北海道札幌琴似工業高等学校</t>
  </si>
  <si>
    <t>北海道石狩翔陽高等学校</t>
  </si>
  <si>
    <t>札幌光星高等学校</t>
  </si>
  <si>
    <t>北海道北広島西高等学校</t>
  </si>
  <si>
    <t>北海道札幌琴似工業高等学校</t>
  </si>
  <si>
    <t>北海道江別高等学校</t>
  </si>
  <si>
    <t>第55回北海道高等学校体育連盟札幌支部新人陸上競技大会競技役員派遣依頼について</t>
  </si>
  <si>
    <t>　盛夏の候、貴職に置かれましてはますますご清栄のこととお慶び申し上げます。日頃より高体連陸上競技の運営に際しまして、ご支援ご協力を賜り厚くお礼申し上げます。</t>
  </si>
  <si>
    <t>2023年8月19日（土）～20日（日）</t>
  </si>
  <si>
    <t>北海道石狩南高等学校長　原　田　稔　朗</t>
  </si>
  <si>
    <t>19日（土）</t>
  </si>
  <si>
    <t>20日（日）</t>
  </si>
  <si>
    <t>役員打合せ</t>
  </si>
  <si>
    <t>競技開始</t>
  </si>
  <si>
    <t>主任打合せ</t>
  </si>
  <si>
    <t>9時00分</t>
  </si>
  <si>
    <t>北海道高体連審判員用ポロシャツをお持ちの方は、１日目は白色、２日目は紺色をご用意ください。</t>
  </si>
  <si>
    <t>その他</t>
  </si>
  <si>
    <t>菅原　　潤</t>
  </si>
  <si>
    <t>阿部　照輝</t>
  </si>
  <si>
    <t>ｻｻﾞﾘｰ・ｶｰﾙ</t>
  </si>
  <si>
    <t>西巻　秀仁</t>
  </si>
  <si>
    <t>嵩　　克政</t>
  </si>
  <si>
    <t>綿谷みなも</t>
  </si>
  <si>
    <t>高橋　　巧</t>
  </si>
  <si>
    <t>桂　　　譲</t>
  </si>
  <si>
    <t>中川　秀樹</t>
  </si>
  <si>
    <t>玉井　清史</t>
  </si>
  <si>
    <t>新井田　守</t>
  </si>
  <si>
    <t>スタート審判長</t>
  </si>
  <si>
    <t>安曇　範子</t>
  </si>
  <si>
    <t>札幌市立発寒中学校</t>
  </si>
  <si>
    <t>高坂　守人</t>
  </si>
  <si>
    <t>高橋　　豊</t>
  </si>
  <si>
    <t>下山　凜久</t>
  </si>
  <si>
    <t>鹿又　純一</t>
  </si>
  <si>
    <t>日本航空高等学校北海道</t>
  </si>
  <si>
    <t>北海道札幌北陵高等学校</t>
  </si>
  <si>
    <t>日向　敏明</t>
  </si>
  <si>
    <t>佐藤　光司</t>
  </si>
  <si>
    <t>札幌市立向陵中学校</t>
  </si>
  <si>
    <t>川島　慶太</t>
  </si>
  <si>
    <t>星槎国際高等学校</t>
  </si>
  <si>
    <t>織田　恋乃</t>
  </si>
  <si>
    <t>佐藤　絢音</t>
  </si>
  <si>
    <t>上野今日香</t>
  </si>
  <si>
    <t>栃丸　桃花</t>
  </si>
  <si>
    <t>宮本希梨花</t>
  </si>
  <si>
    <t>札幌陸協</t>
  </si>
  <si>
    <t>7時45分</t>
  </si>
  <si>
    <t>開始式</t>
  </si>
  <si>
    <t>開会式終了後</t>
  </si>
  <si>
    <t>主任打合せ終了後</t>
  </si>
  <si>
    <t>北海道札幌西高等学校</t>
  </si>
  <si>
    <t>　さて、標記大会を8月19日～20日の日程で札幌市厚別公園競技場にて開催されることとなりました。</t>
  </si>
  <si>
    <t>　ここに大会開催のご案内を申し上げますとともに、競技役員として、下記貴下職員をご委嘱いたしますので、時節柄ご多忙とは存じますが派遣につきまして、特段のご高配を賜りますようよろしくお願い申し上げます。</t>
  </si>
  <si>
    <t>　つきましては、貴殿を競技役員として御委嘱いたしますので、時節柄ご多忙とは存じますが、競技運営にご協力くださいますようお願い致します。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</si>
</sst>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4">
    <font>
      <sz val="11"/>
      <color theme="1"/>
      <name val="Calibri"/>
      <family val="3"/>
    </font>
    <font>
      <sz val="11"/>
      <color indexed="8"/>
      <name val="游ゴシック"/>
      <family val="3"/>
    </font>
    <font>
      <sz val="6"/>
      <name val="游ゴシック"/>
      <family val="3"/>
    </font>
    <font>
      <sz val="11"/>
      <name val="ＭＳ Ｐゴシック"/>
      <family val="3"/>
    </font>
    <font>
      <sz val="6"/>
      <name val="ＭＳ Ｐゴシック"/>
      <family val="3"/>
    </font>
    <font>
      <sz val="10"/>
      <name val="ＭＳ ゴシック"/>
      <family val="3"/>
    </font>
    <font>
      <sz val="11"/>
      <color indexed="8"/>
      <name val="ＭＳ Ｐ明朝"/>
      <family val="1"/>
    </font>
    <font>
      <sz val="11"/>
      <color indexed="8"/>
      <name val="ＭＳ Ｐゴシック"/>
      <family val="3"/>
    </font>
    <font>
      <sz val="11"/>
      <name val="HG丸ｺﾞｼｯｸM-PRO"/>
      <family val="3"/>
    </font>
    <font>
      <sz val="12"/>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HGSｺﾞｼｯｸM"/>
      <family val="3"/>
    </font>
    <font>
      <sz val="11"/>
      <color indexed="8"/>
      <name val="ＭＳ 明朝"/>
      <family val="1"/>
    </font>
    <font>
      <sz val="12"/>
      <color indexed="8"/>
      <name val="HG丸ｺﾞｼｯｸM-PRO"/>
      <family val="3"/>
    </font>
    <font>
      <sz val="11"/>
      <color indexed="8"/>
      <name val="HG丸ｺﾞｼｯｸM-PRO"/>
      <family val="3"/>
    </font>
    <font>
      <sz val="12"/>
      <color indexed="8"/>
      <name val="游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1"/>
      <color theme="1"/>
      <name val="ＭＳ 明朝"/>
      <family val="1"/>
    </font>
    <font>
      <sz val="11"/>
      <color theme="1"/>
      <name val="游ゴシック"/>
      <family val="3"/>
    </font>
    <font>
      <sz val="12"/>
      <color theme="1"/>
      <name val="HG丸ｺﾞｼｯｸM-PRO"/>
      <family val="3"/>
    </font>
    <font>
      <sz val="11"/>
      <color theme="1"/>
      <name val="HG丸ｺﾞｼｯｸM-PRO"/>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protection/>
    </xf>
    <xf numFmtId="0" fontId="3" fillId="0" borderId="0">
      <alignment vertical="center"/>
      <protection/>
    </xf>
    <xf numFmtId="0" fontId="47" fillId="32" borderId="0" applyNumberFormat="0" applyBorder="0" applyAlignment="0" applyProtection="0"/>
  </cellStyleXfs>
  <cellXfs count="55">
    <xf numFmtId="0" fontId="0" fillId="0" borderId="0" xfId="0" applyFont="1" applyAlignment="1">
      <alignment vertical="center"/>
    </xf>
    <xf numFmtId="0" fontId="0" fillId="33" borderId="10" xfId="0" applyFill="1" applyBorder="1" applyAlignment="1">
      <alignment vertical="center"/>
    </xf>
    <xf numFmtId="0" fontId="48" fillId="0" borderId="0" xfId="0" applyFont="1" applyAlignment="1">
      <alignment vertical="center"/>
    </xf>
    <xf numFmtId="0" fontId="0" fillId="0" borderId="0" xfId="0" applyBorder="1" applyAlignment="1">
      <alignment vertical="center"/>
    </xf>
    <xf numFmtId="0" fontId="0" fillId="9" borderId="0" xfId="0" applyFill="1" applyAlignment="1">
      <alignment vertical="center"/>
    </xf>
    <xf numFmtId="0" fontId="0" fillId="0" borderId="11" xfId="0" applyBorder="1" applyAlignment="1">
      <alignment horizontal="center" vertical="center" shrinkToFit="1"/>
    </xf>
    <xf numFmtId="0" fontId="0" fillId="0" borderId="11" xfId="0" applyBorder="1" applyAlignment="1">
      <alignment vertical="center" textRotation="255"/>
    </xf>
    <xf numFmtId="0" fontId="48" fillId="0" borderId="0" xfId="0" applyFont="1" applyBorder="1" applyAlignment="1">
      <alignment vertical="center"/>
    </xf>
    <xf numFmtId="0" fontId="0" fillId="0" borderId="0" xfId="0" applyBorder="1" applyAlignment="1">
      <alignment vertical="center" textRotation="255"/>
    </xf>
    <xf numFmtId="0" fontId="49" fillId="0" borderId="0" xfId="0" applyFont="1" applyAlignment="1">
      <alignment vertical="center"/>
    </xf>
    <xf numFmtId="0" fontId="49" fillId="0" borderId="0" xfId="0" applyFont="1" applyAlignment="1">
      <alignment horizontal="center" vertical="center"/>
    </xf>
    <xf numFmtId="0" fontId="49" fillId="0" borderId="12" xfId="0" applyFont="1" applyBorder="1" applyAlignment="1">
      <alignment vertical="center"/>
    </xf>
    <xf numFmtId="0" fontId="49" fillId="0" borderId="0" xfId="0" applyFont="1" applyBorder="1" applyAlignment="1">
      <alignment vertical="center"/>
    </xf>
    <xf numFmtId="0" fontId="49" fillId="0" borderId="0" xfId="0" applyFont="1" applyAlignment="1">
      <alignment vertical="center" wrapText="1"/>
    </xf>
    <xf numFmtId="0" fontId="49" fillId="0" borderId="0" xfId="0" applyFont="1" applyAlignment="1">
      <alignment horizontal="center" vertical="center"/>
    </xf>
    <xf numFmtId="0" fontId="49" fillId="0" borderId="0" xfId="0" applyFont="1" applyAlignment="1">
      <alignment horizontal="left" vertical="center"/>
    </xf>
    <xf numFmtId="0" fontId="49" fillId="0" borderId="0" xfId="0" applyFont="1" applyAlignment="1">
      <alignment horizontal="distributed" vertical="center"/>
    </xf>
    <xf numFmtId="49" fontId="49" fillId="0" borderId="0" xfId="0" applyNumberFormat="1" applyFont="1" applyAlignment="1">
      <alignment horizontal="left" vertical="center"/>
    </xf>
    <xf numFmtId="0" fontId="49" fillId="0" borderId="0" xfId="0" applyNumberFormat="1" applyFont="1" applyAlignment="1">
      <alignment vertical="center"/>
    </xf>
    <xf numFmtId="0" fontId="49" fillId="0" borderId="0" xfId="0" applyFont="1" applyAlignment="1">
      <alignment vertical="center"/>
    </xf>
    <xf numFmtId="0" fontId="49" fillId="0" borderId="10" xfId="0" applyFont="1" applyFill="1" applyBorder="1" applyAlignment="1">
      <alignment horizontal="center" vertical="center"/>
    </xf>
    <xf numFmtId="0" fontId="50" fillId="0" borderId="10" xfId="0" applyFont="1" applyFill="1" applyBorder="1" applyAlignment="1">
      <alignment vertical="center"/>
    </xf>
    <xf numFmtId="0" fontId="51" fillId="0" borderId="10" xfId="0" applyFont="1" applyFill="1" applyBorder="1" applyAlignment="1">
      <alignment vertical="center"/>
    </xf>
    <xf numFmtId="0" fontId="9" fillId="0" borderId="10" xfId="0" applyFont="1" applyFill="1" applyBorder="1" applyAlignment="1">
      <alignment horizontal="left" vertical="center"/>
    </xf>
    <xf numFmtId="0" fontId="9" fillId="0" borderId="10" xfId="0" applyFont="1" applyFill="1" applyBorder="1" applyAlignment="1">
      <alignment horizontal="left" vertical="center" shrinkToFit="1"/>
    </xf>
    <xf numFmtId="0" fontId="9" fillId="0" borderId="10" xfId="0" applyFont="1" applyFill="1" applyBorder="1" applyAlignment="1">
      <alignment horizontal="center" vertical="center"/>
    </xf>
    <xf numFmtId="0" fontId="9" fillId="0" borderId="10" xfId="0" applyFont="1" applyFill="1" applyBorder="1" applyAlignment="1">
      <alignment vertical="center"/>
    </xf>
    <xf numFmtId="0" fontId="52"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xf>
    <xf numFmtId="0" fontId="52" fillId="0" borderId="0" xfId="0" applyFont="1" applyFill="1" applyAlignment="1">
      <alignment horizontal="center" vertical="center"/>
    </xf>
    <xf numFmtId="0" fontId="8" fillId="0" borderId="10" xfId="0" applyFont="1" applyFill="1" applyBorder="1" applyAlignment="1">
      <alignment horizontal="center" vertical="center" shrinkToFit="1"/>
    </xf>
    <xf numFmtId="0" fontId="52" fillId="0" borderId="0" xfId="0" applyFont="1" applyFill="1" applyBorder="1" applyAlignment="1">
      <alignment horizontal="center" vertical="center"/>
    </xf>
    <xf numFmtId="0" fontId="51" fillId="0" borderId="10" xfId="0" applyFont="1" applyBorder="1" applyAlignment="1">
      <alignment vertical="center"/>
    </xf>
    <xf numFmtId="0" fontId="53" fillId="0" borderId="10" xfId="0" applyFont="1" applyBorder="1" applyAlignment="1">
      <alignment vertical="center"/>
    </xf>
    <xf numFmtId="0" fontId="49" fillId="0" borderId="0" xfId="0" applyFont="1" applyAlignment="1">
      <alignment vertical="center"/>
    </xf>
    <xf numFmtId="0" fontId="49" fillId="0" borderId="0" xfId="0" applyFont="1" applyAlignment="1">
      <alignment horizontal="center" vertical="center"/>
    </xf>
    <xf numFmtId="49" fontId="49" fillId="0" borderId="0" xfId="0" applyNumberFormat="1" applyFont="1" applyAlignment="1">
      <alignment horizontal="left" vertical="center"/>
    </xf>
    <xf numFmtId="0" fontId="49" fillId="0" borderId="0" xfId="0" applyFont="1" applyAlignment="1">
      <alignment horizontal="distributed" vertical="center"/>
    </xf>
    <xf numFmtId="0" fontId="49" fillId="0" borderId="0" xfId="0" applyFont="1" applyAlignment="1">
      <alignment horizontal="left" vertical="center"/>
    </xf>
    <xf numFmtId="0" fontId="9" fillId="33" borderId="10" xfId="0" applyFont="1" applyFill="1" applyBorder="1" applyAlignment="1">
      <alignment horizontal="left" vertical="center" shrinkToFit="1"/>
    </xf>
    <xf numFmtId="0" fontId="51" fillId="33" borderId="10" xfId="0" applyFont="1" applyFill="1" applyBorder="1" applyAlignment="1">
      <alignment vertical="center"/>
    </xf>
    <xf numFmtId="49" fontId="49" fillId="0" borderId="0" xfId="0" applyNumberFormat="1" applyFont="1" applyAlignment="1">
      <alignment horizontal="left" vertical="center"/>
    </xf>
    <xf numFmtId="0" fontId="49" fillId="0" borderId="0" xfId="0" applyFont="1" applyAlignment="1">
      <alignment horizontal="distributed" vertical="center"/>
    </xf>
    <xf numFmtId="176" fontId="49" fillId="0" borderId="0" xfId="0" applyNumberFormat="1" applyFont="1" applyAlignment="1">
      <alignment horizontal="right" vertical="center"/>
    </xf>
    <xf numFmtId="0" fontId="49" fillId="0" borderId="0" xfId="0" applyFont="1" applyAlignment="1">
      <alignment horizontal="center" vertical="center"/>
    </xf>
    <xf numFmtId="0" fontId="49" fillId="0" borderId="0" xfId="0" applyFont="1" applyAlignment="1">
      <alignment horizontal="left" vertical="center"/>
    </xf>
    <xf numFmtId="0" fontId="49" fillId="0" borderId="0" xfId="0" applyFont="1" applyAlignment="1">
      <alignment horizontal="left" vertical="top" wrapText="1"/>
    </xf>
    <xf numFmtId="0" fontId="49" fillId="0" borderId="0" xfId="0" applyFont="1" applyAlignment="1">
      <alignment horizontal="left" wrapText="1"/>
    </xf>
    <xf numFmtId="0" fontId="49" fillId="0" borderId="0" xfId="0" applyFont="1" applyAlignment="1">
      <alignment horizontal="left" vertical="center" wrapText="1"/>
    </xf>
    <xf numFmtId="0" fontId="49" fillId="0" borderId="12" xfId="0" applyFont="1" applyBorder="1" applyAlignment="1">
      <alignment horizontal="center" vertical="center"/>
    </xf>
    <xf numFmtId="0" fontId="49" fillId="0" borderId="0" xfId="0" applyNumberFormat="1" applyFont="1" applyAlignment="1">
      <alignment horizontal="left" vertical="center"/>
    </xf>
    <xf numFmtId="0" fontId="49" fillId="0" borderId="12" xfId="0" applyFont="1" applyBorder="1" applyAlignment="1">
      <alignment horizontal="center" vertical="center" shrinkToFit="1"/>
    </xf>
    <xf numFmtId="0" fontId="49" fillId="0" borderId="0" xfId="0" applyFont="1" applyAlignment="1">
      <alignment horizontal="center" vertical="center" shrinkToFit="1"/>
    </xf>
    <xf numFmtId="0" fontId="49" fillId="0" borderId="0" xfId="0" applyFont="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 7"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224"/>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E146" sqref="E146"/>
    </sheetView>
  </sheetViews>
  <sheetFormatPr defaultColWidth="9.140625" defaultRowHeight="15"/>
  <cols>
    <col min="1" max="1" width="1.7109375" style="0" customWidth="1"/>
    <col min="3" max="3" width="16.421875" style="30" customWidth="1"/>
    <col min="4" max="4" width="36.00390625" style="0" customWidth="1"/>
    <col min="5" max="5" width="25.8515625" style="0" customWidth="1"/>
    <col min="6" max="6" width="19.140625" style="0" customWidth="1"/>
    <col min="7" max="7" width="18.28125" style="0" customWidth="1"/>
  </cols>
  <sheetData>
    <row r="1" spans="2:3" ht="38.25" customHeight="1">
      <c r="B1" s="1">
        <v>1</v>
      </c>
      <c r="C1" s="30" t="s">
        <v>4</v>
      </c>
    </row>
    <row r="2" ht="17.25">
      <c r="E2" s="2"/>
    </row>
    <row r="3" spans="1:7" ht="17.25">
      <c r="A3" s="5"/>
      <c r="B3" s="20" t="s">
        <v>15</v>
      </c>
      <c r="C3" s="27" t="s">
        <v>0</v>
      </c>
      <c r="D3" s="20" t="s">
        <v>1</v>
      </c>
      <c r="E3" s="20" t="s">
        <v>2</v>
      </c>
      <c r="F3" s="20" t="s">
        <v>3</v>
      </c>
      <c r="G3" s="20" t="s">
        <v>14</v>
      </c>
    </row>
    <row r="4" spans="1:7" ht="14.25" customHeight="1">
      <c r="A4" s="6"/>
      <c r="B4" s="21">
        <v>1</v>
      </c>
      <c r="C4" s="27" t="s">
        <v>56</v>
      </c>
      <c r="D4" s="22" t="s">
        <v>61</v>
      </c>
      <c r="E4" s="23" t="s">
        <v>16</v>
      </c>
      <c r="F4" s="22"/>
      <c r="G4" s="22"/>
    </row>
    <row r="5" spans="1:10" ht="14.25" customHeight="1">
      <c r="A5" s="6"/>
      <c r="B5" s="21">
        <v>2</v>
      </c>
      <c r="C5" s="27" t="s">
        <v>184</v>
      </c>
      <c r="D5" s="22" t="s">
        <v>148</v>
      </c>
      <c r="E5" s="23" t="s">
        <v>31</v>
      </c>
      <c r="F5" s="22"/>
      <c r="G5" s="22"/>
      <c r="I5" t="s">
        <v>83</v>
      </c>
      <c r="J5" t="s">
        <v>139</v>
      </c>
    </row>
    <row r="6" spans="1:10" ht="14.25" customHeight="1">
      <c r="A6" s="6"/>
      <c r="B6" s="21">
        <v>3</v>
      </c>
      <c r="C6" s="27" t="s">
        <v>242</v>
      </c>
      <c r="D6" s="22" t="s">
        <v>243</v>
      </c>
      <c r="E6" s="23" t="s">
        <v>32</v>
      </c>
      <c r="F6" s="22"/>
      <c r="G6" s="22"/>
      <c r="I6" t="s">
        <v>214</v>
      </c>
      <c r="J6" t="s">
        <v>162</v>
      </c>
    </row>
    <row r="7" spans="1:10" ht="14.25" customHeight="1">
      <c r="A7" s="6"/>
      <c r="B7" s="21">
        <v>4</v>
      </c>
      <c r="C7" s="27" t="s">
        <v>66</v>
      </c>
      <c r="D7" s="22" t="s">
        <v>67</v>
      </c>
      <c r="E7" s="23" t="s">
        <v>33</v>
      </c>
      <c r="F7" s="22" t="s">
        <v>29</v>
      </c>
      <c r="G7" s="22"/>
      <c r="I7" t="s">
        <v>66</v>
      </c>
      <c r="J7" t="s">
        <v>67</v>
      </c>
    </row>
    <row r="8" spans="1:10" ht="14.25" customHeight="1">
      <c r="A8" s="6"/>
      <c r="B8" s="21">
        <v>5</v>
      </c>
      <c r="C8" s="27" t="s">
        <v>30</v>
      </c>
      <c r="D8" s="22" t="s">
        <v>60</v>
      </c>
      <c r="E8" s="23" t="s">
        <v>34</v>
      </c>
      <c r="F8" s="22" t="s">
        <v>134</v>
      </c>
      <c r="G8" s="22" t="s">
        <v>135</v>
      </c>
      <c r="I8" t="s">
        <v>30</v>
      </c>
      <c r="J8" t="s">
        <v>60</v>
      </c>
    </row>
    <row r="9" spans="1:10" ht="14.25" customHeight="1">
      <c r="A9" s="6"/>
      <c r="B9" s="21">
        <v>6</v>
      </c>
      <c r="C9" s="27" t="s">
        <v>224</v>
      </c>
      <c r="D9" s="22" t="s">
        <v>144</v>
      </c>
      <c r="E9" s="23" t="s">
        <v>34</v>
      </c>
      <c r="F9" s="22"/>
      <c r="G9" s="22"/>
      <c r="I9" t="s">
        <v>202</v>
      </c>
      <c r="J9" t="s">
        <v>215</v>
      </c>
    </row>
    <row r="10" spans="1:10" ht="14.25" customHeight="1">
      <c r="A10" s="6"/>
      <c r="B10" s="21">
        <v>7</v>
      </c>
      <c r="C10" s="27"/>
      <c r="D10" s="22"/>
      <c r="E10" s="23"/>
      <c r="F10" s="22"/>
      <c r="G10" s="22"/>
      <c r="I10" t="s">
        <v>224</v>
      </c>
      <c r="J10" t="s">
        <v>144</v>
      </c>
    </row>
    <row r="11" spans="1:7" ht="14.25" customHeight="1">
      <c r="A11" s="6"/>
      <c r="B11" s="21">
        <v>8</v>
      </c>
      <c r="C11" s="28"/>
      <c r="D11" s="24"/>
      <c r="E11" s="23"/>
      <c r="F11" s="22"/>
      <c r="G11" s="22"/>
    </row>
    <row r="12" spans="1:10" ht="14.25" customHeight="1">
      <c r="A12" s="6"/>
      <c r="B12" s="21">
        <v>9</v>
      </c>
      <c r="C12" s="27"/>
      <c r="D12" s="24"/>
      <c r="E12" s="23"/>
      <c r="F12" s="22"/>
      <c r="G12" s="22"/>
      <c r="I12" t="s">
        <v>187</v>
      </c>
      <c r="J12" t="s">
        <v>258</v>
      </c>
    </row>
    <row r="13" spans="1:7" ht="14.25" customHeight="1">
      <c r="A13" s="6"/>
      <c r="B13" s="21">
        <v>10</v>
      </c>
      <c r="C13" s="28"/>
      <c r="D13" s="24"/>
      <c r="E13" s="23"/>
      <c r="F13" s="22"/>
      <c r="G13" s="22"/>
    </row>
    <row r="14" spans="1:10" ht="14.25" customHeight="1">
      <c r="A14" s="6"/>
      <c r="B14" s="21">
        <v>11</v>
      </c>
      <c r="C14" s="27" t="s">
        <v>188</v>
      </c>
      <c r="D14" s="24" t="s">
        <v>258</v>
      </c>
      <c r="E14" s="23" t="s">
        <v>35</v>
      </c>
      <c r="F14" s="22"/>
      <c r="G14" s="22"/>
      <c r="I14" t="s">
        <v>188</v>
      </c>
      <c r="J14" t="s">
        <v>258</v>
      </c>
    </row>
    <row r="15" spans="1:10" ht="14.25" customHeight="1">
      <c r="A15" s="6"/>
      <c r="B15" s="21">
        <v>12</v>
      </c>
      <c r="C15" s="27" t="s">
        <v>301</v>
      </c>
      <c r="D15" s="24" t="s">
        <v>258</v>
      </c>
      <c r="E15" s="23" t="s">
        <v>35</v>
      </c>
      <c r="F15" s="22"/>
      <c r="G15" s="22"/>
      <c r="I15" t="s">
        <v>186</v>
      </c>
      <c r="J15" t="s">
        <v>258</v>
      </c>
    </row>
    <row r="16" spans="1:10" ht="14.25" customHeight="1">
      <c r="A16" s="6"/>
      <c r="B16" s="21">
        <v>13</v>
      </c>
      <c r="C16" s="27" t="s">
        <v>302</v>
      </c>
      <c r="D16" s="24" t="s">
        <v>258</v>
      </c>
      <c r="E16" s="23" t="s">
        <v>35</v>
      </c>
      <c r="F16" s="22"/>
      <c r="G16" s="22"/>
      <c r="I16" t="s">
        <v>189</v>
      </c>
      <c r="J16" t="s">
        <v>258</v>
      </c>
    </row>
    <row r="17" spans="1:7" ht="14.25" customHeight="1">
      <c r="A17" s="6"/>
      <c r="B17" s="21">
        <v>14</v>
      </c>
      <c r="C17" s="28"/>
      <c r="D17" s="24"/>
      <c r="E17" s="23"/>
      <c r="F17" s="22"/>
      <c r="G17" s="22"/>
    </row>
    <row r="18" spans="1:10" ht="14.25" customHeight="1">
      <c r="A18" s="6"/>
      <c r="B18" s="21">
        <v>15</v>
      </c>
      <c r="C18" s="31" t="s">
        <v>303</v>
      </c>
      <c r="D18" s="24" t="s">
        <v>258</v>
      </c>
      <c r="E18" s="23" t="s">
        <v>17</v>
      </c>
      <c r="F18" s="22" t="s">
        <v>304</v>
      </c>
      <c r="G18" s="22"/>
      <c r="I18" t="s">
        <v>225</v>
      </c>
      <c r="J18" t="s">
        <v>258</v>
      </c>
    </row>
    <row r="19" spans="1:10" ht="14.25" customHeight="1">
      <c r="A19" s="6"/>
      <c r="B19" s="21">
        <v>16</v>
      </c>
      <c r="C19" s="27" t="s">
        <v>190</v>
      </c>
      <c r="D19" s="22" t="s">
        <v>138</v>
      </c>
      <c r="E19" s="23" t="s">
        <v>20</v>
      </c>
      <c r="F19" s="22"/>
      <c r="G19" s="22"/>
      <c r="I19" t="s">
        <v>102</v>
      </c>
      <c r="J19" t="s">
        <v>160</v>
      </c>
    </row>
    <row r="20" spans="1:10" ht="14.25" customHeight="1">
      <c r="A20" s="6"/>
      <c r="B20" s="21">
        <v>17</v>
      </c>
      <c r="C20" s="27" t="s">
        <v>183</v>
      </c>
      <c r="D20" s="22" t="s">
        <v>50</v>
      </c>
      <c r="E20" s="23" t="s">
        <v>18</v>
      </c>
      <c r="F20" s="23"/>
      <c r="G20" s="22"/>
      <c r="I20" t="s">
        <v>183</v>
      </c>
      <c r="J20" t="s">
        <v>50</v>
      </c>
    </row>
    <row r="21" spans="1:10" ht="14.25" customHeight="1">
      <c r="A21" s="6"/>
      <c r="B21" s="21">
        <v>18</v>
      </c>
      <c r="C21" s="27" t="s">
        <v>83</v>
      </c>
      <c r="D21" s="24" t="s">
        <v>139</v>
      </c>
      <c r="E21" s="23" t="s">
        <v>19</v>
      </c>
      <c r="F21" s="22"/>
      <c r="G21" s="22"/>
      <c r="I21" t="s">
        <v>70</v>
      </c>
      <c r="J21" t="s">
        <v>258</v>
      </c>
    </row>
    <row r="22" spans="1:7" ht="14.25" customHeight="1">
      <c r="A22" s="6"/>
      <c r="B22" s="21">
        <v>19</v>
      </c>
      <c r="C22" s="28"/>
      <c r="D22" s="24"/>
      <c r="E22" s="33"/>
      <c r="F22" s="22"/>
      <c r="G22" s="22"/>
    </row>
    <row r="23" spans="1:10" ht="14.25" customHeight="1">
      <c r="A23" s="6"/>
      <c r="B23" s="21">
        <v>20</v>
      </c>
      <c r="C23" s="27"/>
      <c r="D23" s="22"/>
      <c r="F23" s="22"/>
      <c r="G23" s="22"/>
      <c r="I23" t="s">
        <v>190</v>
      </c>
      <c r="J23" t="s">
        <v>138</v>
      </c>
    </row>
    <row r="24" spans="1:7" ht="14.25" customHeight="1">
      <c r="A24" s="6"/>
      <c r="B24" s="21">
        <v>21</v>
      </c>
      <c r="C24" s="28"/>
      <c r="D24" s="24"/>
      <c r="E24" s="23"/>
      <c r="F24" s="23"/>
      <c r="G24" s="22"/>
    </row>
    <row r="25" spans="1:10" ht="14.25" customHeight="1">
      <c r="A25" s="6"/>
      <c r="B25" s="21">
        <v>22</v>
      </c>
      <c r="C25" s="27" t="s">
        <v>99</v>
      </c>
      <c r="D25" s="22" t="s">
        <v>162</v>
      </c>
      <c r="E25" s="23" t="s">
        <v>191</v>
      </c>
      <c r="F25" s="23"/>
      <c r="G25" s="22"/>
      <c r="I25" t="s">
        <v>99</v>
      </c>
      <c r="J25" t="s">
        <v>162</v>
      </c>
    </row>
    <row r="26" spans="1:10" ht="14.25" customHeight="1">
      <c r="A26" s="6"/>
      <c r="B26" s="21">
        <v>23</v>
      </c>
      <c r="C26" s="27" t="s">
        <v>71</v>
      </c>
      <c r="D26" s="22" t="s">
        <v>53</v>
      </c>
      <c r="E26" s="23" t="s">
        <v>192</v>
      </c>
      <c r="F26" s="23"/>
      <c r="G26" s="22"/>
      <c r="I26" t="s">
        <v>71</v>
      </c>
      <c r="J26" t="s">
        <v>53</v>
      </c>
    </row>
    <row r="27" spans="1:10" ht="14.25" customHeight="1">
      <c r="A27" s="6"/>
      <c r="B27" s="21">
        <v>24</v>
      </c>
      <c r="C27" s="27" t="s">
        <v>72</v>
      </c>
      <c r="D27" s="22" t="s">
        <v>141</v>
      </c>
      <c r="E27" s="23" t="s">
        <v>192</v>
      </c>
      <c r="F27" s="23"/>
      <c r="G27" s="22"/>
      <c r="I27" t="s">
        <v>72</v>
      </c>
      <c r="J27" t="s">
        <v>141</v>
      </c>
    </row>
    <row r="28" spans="1:10" ht="14.25" customHeight="1">
      <c r="A28" s="6"/>
      <c r="B28" s="21">
        <v>25</v>
      </c>
      <c r="C28" s="27" t="s">
        <v>73</v>
      </c>
      <c r="D28" s="22" t="s">
        <v>65</v>
      </c>
      <c r="E28" s="23" t="s">
        <v>192</v>
      </c>
      <c r="F28" s="23"/>
      <c r="G28" s="22"/>
      <c r="I28" t="s">
        <v>73</v>
      </c>
      <c r="J28" t="s">
        <v>65</v>
      </c>
    </row>
    <row r="29" spans="1:10" ht="14.25" customHeight="1">
      <c r="A29" s="6"/>
      <c r="B29" s="21">
        <v>26</v>
      </c>
      <c r="C29" s="27" t="s">
        <v>74</v>
      </c>
      <c r="D29" s="22" t="s">
        <v>142</v>
      </c>
      <c r="E29" s="23" t="s">
        <v>192</v>
      </c>
      <c r="F29" s="23"/>
      <c r="G29" s="22"/>
      <c r="I29" t="s">
        <v>74</v>
      </c>
      <c r="J29" t="s">
        <v>142</v>
      </c>
    </row>
    <row r="30" spans="1:10" ht="14.25" customHeight="1">
      <c r="A30" s="6"/>
      <c r="B30" s="21">
        <v>27</v>
      </c>
      <c r="C30" s="27" t="s">
        <v>199</v>
      </c>
      <c r="D30" s="24" t="s">
        <v>221</v>
      </c>
      <c r="E30" s="23" t="s">
        <v>192</v>
      </c>
      <c r="F30" s="23"/>
      <c r="G30" s="22"/>
      <c r="I30" t="s">
        <v>226</v>
      </c>
      <c r="J30" t="s">
        <v>258</v>
      </c>
    </row>
    <row r="31" spans="1:10" ht="14.25" customHeight="1">
      <c r="A31" s="6"/>
      <c r="B31" s="21">
        <v>28</v>
      </c>
      <c r="C31" s="27" t="s">
        <v>197</v>
      </c>
      <c r="D31" s="24" t="s">
        <v>220</v>
      </c>
      <c r="E31" s="23" t="s">
        <v>192</v>
      </c>
      <c r="F31" s="23"/>
      <c r="G31" s="22"/>
      <c r="I31" t="s">
        <v>227</v>
      </c>
      <c r="J31" t="s">
        <v>258</v>
      </c>
    </row>
    <row r="32" spans="1:10" ht="14.25" customHeight="1">
      <c r="A32" s="6"/>
      <c r="B32" s="21">
        <v>29</v>
      </c>
      <c r="C32" s="27" t="s">
        <v>226</v>
      </c>
      <c r="D32" s="24" t="s">
        <v>258</v>
      </c>
      <c r="E32" s="23" t="s">
        <v>192</v>
      </c>
      <c r="F32" s="23"/>
      <c r="G32" s="22"/>
      <c r="I32" t="s">
        <v>197</v>
      </c>
      <c r="J32" t="s">
        <v>220</v>
      </c>
    </row>
    <row r="33" spans="1:10" ht="14.25" customHeight="1">
      <c r="A33" s="6"/>
      <c r="B33" s="21">
        <v>30</v>
      </c>
      <c r="C33" s="27"/>
      <c r="D33" s="24"/>
      <c r="E33" s="23"/>
      <c r="F33" s="23"/>
      <c r="G33" s="22"/>
      <c r="I33" t="s">
        <v>199</v>
      </c>
      <c r="J33" t="s">
        <v>221</v>
      </c>
    </row>
    <row r="34" spans="1:7" ht="14.25" customHeight="1">
      <c r="A34" s="6"/>
      <c r="B34" s="21">
        <v>31</v>
      </c>
      <c r="C34" s="27"/>
      <c r="D34" s="34"/>
      <c r="E34" s="23"/>
      <c r="F34" s="23"/>
      <c r="G34" s="22"/>
    </row>
    <row r="35" spans="1:7" ht="14.25" customHeight="1">
      <c r="A35" s="6"/>
      <c r="B35" s="21">
        <v>32</v>
      </c>
      <c r="C35" s="27"/>
      <c r="D35" s="24"/>
      <c r="E35" s="23"/>
      <c r="F35" s="23"/>
      <c r="G35" s="22"/>
    </row>
    <row r="36" spans="1:7" ht="14.25" customHeight="1">
      <c r="A36" s="6"/>
      <c r="B36" s="21">
        <v>33</v>
      </c>
      <c r="C36" s="28"/>
      <c r="D36" s="24"/>
      <c r="E36" s="23"/>
      <c r="F36" s="23"/>
      <c r="G36" s="22"/>
    </row>
    <row r="37" spans="1:10" ht="14.25" customHeight="1">
      <c r="A37" s="6"/>
      <c r="B37" s="21">
        <v>34</v>
      </c>
      <c r="C37" s="27" t="s">
        <v>57</v>
      </c>
      <c r="D37" s="22" t="s">
        <v>144</v>
      </c>
      <c r="E37" s="23" t="s">
        <v>36</v>
      </c>
      <c r="F37" s="25"/>
      <c r="G37" s="22"/>
      <c r="I37" t="s">
        <v>57</v>
      </c>
      <c r="J37" t="s">
        <v>144</v>
      </c>
    </row>
    <row r="38" spans="1:10" ht="14.25" customHeight="1">
      <c r="A38" s="6"/>
      <c r="B38" s="21">
        <v>35</v>
      </c>
      <c r="C38" s="27" t="s">
        <v>193</v>
      </c>
      <c r="D38" s="22" t="s">
        <v>145</v>
      </c>
      <c r="E38" s="23" t="s">
        <v>59</v>
      </c>
      <c r="F38" s="22"/>
      <c r="G38" s="22"/>
      <c r="I38" t="s">
        <v>193</v>
      </c>
      <c r="J38" t="s">
        <v>145</v>
      </c>
    </row>
    <row r="39" spans="1:10" ht="14.25" customHeight="1">
      <c r="A39" s="6"/>
      <c r="B39" s="21">
        <v>36</v>
      </c>
      <c r="C39" s="27" t="s">
        <v>194</v>
      </c>
      <c r="D39" s="22" t="s">
        <v>177</v>
      </c>
      <c r="E39" s="23" t="s">
        <v>37</v>
      </c>
      <c r="F39" s="22" t="s">
        <v>29</v>
      </c>
      <c r="G39" s="22" t="s">
        <v>135</v>
      </c>
      <c r="I39" t="s">
        <v>194</v>
      </c>
      <c r="J39" t="s">
        <v>177</v>
      </c>
    </row>
    <row r="40" spans="1:10" ht="14.25" customHeight="1">
      <c r="A40" s="6"/>
      <c r="B40" s="21">
        <v>37</v>
      </c>
      <c r="C40" s="27" t="s">
        <v>228</v>
      </c>
      <c r="D40" s="22" t="s">
        <v>268</v>
      </c>
      <c r="E40" s="23" t="s">
        <v>37</v>
      </c>
      <c r="F40" s="22"/>
      <c r="G40" s="22"/>
      <c r="I40" t="s">
        <v>75</v>
      </c>
      <c r="J40" t="s">
        <v>146</v>
      </c>
    </row>
    <row r="41" spans="1:10" ht="14.25" customHeight="1">
      <c r="A41" s="6"/>
      <c r="B41" s="21">
        <v>38</v>
      </c>
      <c r="C41" s="27" t="s">
        <v>307</v>
      </c>
      <c r="D41" s="22" t="s">
        <v>306</v>
      </c>
      <c r="E41" s="23" t="s">
        <v>37</v>
      </c>
      <c r="F41" s="22"/>
      <c r="G41" s="22"/>
      <c r="I41" t="s">
        <v>228</v>
      </c>
      <c r="J41" t="s">
        <v>268</v>
      </c>
    </row>
    <row r="42" spans="1:10" ht="14.25" customHeight="1">
      <c r="A42" s="6"/>
      <c r="B42" s="21">
        <v>39</v>
      </c>
      <c r="C42" s="27" t="s">
        <v>305</v>
      </c>
      <c r="D42" s="24" t="s">
        <v>258</v>
      </c>
      <c r="E42" s="23" t="s">
        <v>37</v>
      </c>
      <c r="F42" s="22"/>
      <c r="G42" s="22"/>
      <c r="I42" t="s">
        <v>229</v>
      </c>
      <c r="J42" t="s">
        <v>258</v>
      </c>
    </row>
    <row r="43" spans="1:7" ht="14.25" customHeight="1">
      <c r="A43" s="6"/>
      <c r="B43" s="21">
        <v>40</v>
      </c>
      <c r="C43" s="28"/>
      <c r="D43" s="24"/>
      <c r="E43" s="23"/>
      <c r="F43" s="22"/>
      <c r="G43" s="22"/>
    </row>
    <row r="44" spans="1:10" ht="14.25" customHeight="1">
      <c r="A44" s="6"/>
      <c r="B44" s="21">
        <v>41</v>
      </c>
      <c r="C44" s="27" t="s">
        <v>78</v>
      </c>
      <c r="D44" s="22" t="s">
        <v>177</v>
      </c>
      <c r="E44" s="23" t="s">
        <v>76</v>
      </c>
      <c r="F44" s="22"/>
      <c r="G44" s="22"/>
      <c r="I44" t="s">
        <v>78</v>
      </c>
      <c r="J44" t="s">
        <v>177</v>
      </c>
    </row>
    <row r="45" spans="1:10" ht="14.25" customHeight="1">
      <c r="A45" s="6"/>
      <c r="B45" s="21">
        <v>42</v>
      </c>
      <c r="C45" s="27" t="s">
        <v>80</v>
      </c>
      <c r="D45" s="22" t="s">
        <v>148</v>
      </c>
      <c r="E45" s="23" t="s">
        <v>77</v>
      </c>
      <c r="F45" s="22"/>
      <c r="G45" s="22"/>
      <c r="I45" t="s">
        <v>80</v>
      </c>
      <c r="J45" t="s">
        <v>148</v>
      </c>
    </row>
    <row r="46" spans="1:10" ht="14.25" customHeight="1">
      <c r="A46" s="6"/>
      <c r="B46" s="21">
        <v>43</v>
      </c>
      <c r="C46" s="27" t="s">
        <v>81</v>
      </c>
      <c r="D46" s="22" t="s">
        <v>149</v>
      </c>
      <c r="E46" s="23" t="s">
        <v>77</v>
      </c>
      <c r="F46" s="22"/>
      <c r="G46" s="22"/>
      <c r="I46" t="s">
        <v>81</v>
      </c>
      <c r="J46" t="s">
        <v>149</v>
      </c>
    </row>
    <row r="47" spans="1:10" ht="14.25" customHeight="1">
      <c r="A47" s="6"/>
      <c r="B47" s="21">
        <v>44</v>
      </c>
      <c r="C47" s="29" t="s">
        <v>200</v>
      </c>
      <c r="D47" s="24" t="s">
        <v>216</v>
      </c>
      <c r="E47" s="23" t="s">
        <v>77</v>
      </c>
      <c r="F47" s="22"/>
      <c r="G47" s="22"/>
      <c r="I47" t="s">
        <v>200</v>
      </c>
      <c r="J47" t="s">
        <v>216</v>
      </c>
    </row>
    <row r="48" spans="1:10" ht="14.25" customHeight="1">
      <c r="A48" s="6"/>
      <c r="B48" s="21">
        <v>45</v>
      </c>
      <c r="C48" s="29" t="s">
        <v>201</v>
      </c>
      <c r="D48" s="24" t="s">
        <v>176</v>
      </c>
      <c r="E48" s="23" t="s">
        <v>77</v>
      </c>
      <c r="F48" s="23"/>
      <c r="G48" s="22"/>
      <c r="I48" t="s">
        <v>201</v>
      </c>
      <c r="J48" t="s">
        <v>176</v>
      </c>
    </row>
    <row r="49" spans="1:10" ht="14.25" customHeight="1">
      <c r="A49" s="6"/>
      <c r="B49" s="21">
        <v>46</v>
      </c>
      <c r="C49" s="31" t="s">
        <v>230</v>
      </c>
      <c r="D49" s="24" t="s">
        <v>272</v>
      </c>
      <c r="E49" s="23" t="s">
        <v>77</v>
      </c>
      <c r="F49" s="23"/>
      <c r="G49" s="22"/>
      <c r="I49" t="s">
        <v>230</v>
      </c>
      <c r="J49" t="s">
        <v>272</v>
      </c>
    </row>
    <row r="50" spans="1:10" ht="14.25" customHeight="1">
      <c r="A50" s="6"/>
      <c r="B50" s="21">
        <v>47</v>
      </c>
      <c r="C50" s="31" t="s">
        <v>293</v>
      </c>
      <c r="D50" s="24" t="s">
        <v>273</v>
      </c>
      <c r="E50" s="23" t="s">
        <v>77</v>
      </c>
      <c r="F50" s="23"/>
      <c r="G50" s="22"/>
      <c r="I50" t="s">
        <v>293</v>
      </c>
      <c r="J50" t="s">
        <v>273</v>
      </c>
    </row>
    <row r="51" spans="1:7" ht="14.25" customHeight="1">
      <c r="A51" s="6"/>
      <c r="B51" s="21">
        <v>48</v>
      </c>
      <c r="C51" s="28"/>
      <c r="D51" s="24"/>
      <c r="E51" s="23"/>
      <c r="F51" s="23"/>
      <c r="G51" s="22"/>
    </row>
    <row r="52" spans="1:10" ht="14.25" customHeight="1">
      <c r="A52" s="6"/>
      <c r="B52" s="21">
        <v>49</v>
      </c>
      <c r="C52" s="27" t="s">
        <v>82</v>
      </c>
      <c r="D52" s="22" t="s">
        <v>151</v>
      </c>
      <c r="E52" s="23" t="s">
        <v>38</v>
      </c>
      <c r="F52" s="22"/>
      <c r="G52" s="22"/>
      <c r="I52" t="s">
        <v>82</v>
      </c>
      <c r="J52" t="s">
        <v>151</v>
      </c>
    </row>
    <row r="53" spans="1:10" ht="14.25" customHeight="1">
      <c r="A53" s="6"/>
      <c r="B53" s="21">
        <v>50</v>
      </c>
      <c r="C53" s="27" t="s">
        <v>86</v>
      </c>
      <c r="D53" s="22" t="s">
        <v>152</v>
      </c>
      <c r="E53" s="23" t="s">
        <v>21</v>
      </c>
      <c r="F53" s="22"/>
      <c r="G53" s="22"/>
      <c r="I53" t="s">
        <v>84</v>
      </c>
      <c r="J53" t="s">
        <v>154</v>
      </c>
    </row>
    <row r="54" spans="1:10" ht="14.25" customHeight="1">
      <c r="A54" s="6"/>
      <c r="B54" s="21">
        <v>51</v>
      </c>
      <c r="C54" s="27" t="s">
        <v>308</v>
      </c>
      <c r="D54" s="22" t="s">
        <v>328</v>
      </c>
      <c r="E54" s="23" t="s">
        <v>21</v>
      </c>
      <c r="F54" s="22"/>
      <c r="G54" s="22"/>
      <c r="I54" t="s">
        <v>85</v>
      </c>
      <c r="J54" t="s">
        <v>53</v>
      </c>
    </row>
    <row r="55" spans="1:10" ht="14.25" customHeight="1">
      <c r="A55" s="6"/>
      <c r="B55" s="21">
        <v>52</v>
      </c>
      <c r="C55" s="27" t="s">
        <v>84</v>
      </c>
      <c r="D55" s="22" t="s">
        <v>154</v>
      </c>
      <c r="E55" s="23" t="s">
        <v>21</v>
      </c>
      <c r="F55" s="22"/>
      <c r="G55" s="22"/>
      <c r="I55" t="s">
        <v>86</v>
      </c>
      <c r="J55" t="s">
        <v>152</v>
      </c>
    </row>
    <row r="56" spans="1:10" ht="14.25" customHeight="1">
      <c r="A56" s="6"/>
      <c r="B56" s="21">
        <v>53</v>
      </c>
      <c r="C56" s="29" t="s">
        <v>85</v>
      </c>
      <c r="D56" s="22" t="s">
        <v>53</v>
      </c>
      <c r="E56" s="23" t="s">
        <v>21</v>
      </c>
      <c r="F56" s="22"/>
      <c r="G56" s="22"/>
      <c r="I56" t="s">
        <v>203</v>
      </c>
      <c r="J56" t="s">
        <v>178</v>
      </c>
    </row>
    <row r="57" spans="1:10" ht="14.25" customHeight="1">
      <c r="A57" s="6"/>
      <c r="B57" s="21">
        <v>54</v>
      </c>
      <c r="C57" s="27" t="s">
        <v>203</v>
      </c>
      <c r="D57" s="22" t="s">
        <v>178</v>
      </c>
      <c r="E57" s="23" t="s">
        <v>21</v>
      </c>
      <c r="F57" s="22"/>
      <c r="G57" s="22"/>
      <c r="I57" t="s">
        <v>259</v>
      </c>
      <c r="J57" t="s">
        <v>215</v>
      </c>
    </row>
    <row r="58" spans="1:10" ht="14.25" customHeight="1">
      <c r="A58" s="6"/>
      <c r="B58" s="21">
        <v>55</v>
      </c>
      <c r="C58" s="29" t="s">
        <v>202</v>
      </c>
      <c r="D58" s="22" t="s">
        <v>215</v>
      </c>
      <c r="E58" s="23" t="s">
        <v>21</v>
      </c>
      <c r="F58" s="22"/>
      <c r="G58" s="22"/>
      <c r="I58" t="s">
        <v>260</v>
      </c>
      <c r="J58" t="s">
        <v>215</v>
      </c>
    </row>
    <row r="59" spans="1:7" ht="14.25" customHeight="1">
      <c r="A59" s="6"/>
      <c r="B59" s="21">
        <v>56</v>
      </c>
      <c r="C59" s="27" t="s">
        <v>259</v>
      </c>
      <c r="D59" s="22" t="s">
        <v>215</v>
      </c>
      <c r="E59" s="23" t="s">
        <v>21</v>
      </c>
      <c r="F59" s="22"/>
      <c r="G59" s="22"/>
    </row>
    <row r="60" spans="1:7" ht="14.25" customHeight="1">
      <c r="A60" s="6"/>
      <c r="B60" s="21">
        <v>57</v>
      </c>
      <c r="C60" s="29" t="s">
        <v>309</v>
      </c>
      <c r="D60" s="40" t="s">
        <v>258</v>
      </c>
      <c r="E60" s="23" t="s">
        <v>21</v>
      </c>
      <c r="F60" s="22"/>
      <c r="G60" s="22"/>
    </row>
    <row r="61" spans="1:7" ht="14.25" customHeight="1">
      <c r="A61" s="6"/>
      <c r="B61" s="21">
        <v>58</v>
      </c>
      <c r="C61" s="28"/>
      <c r="D61" s="24"/>
      <c r="E61" s="23"/>
      <c r="F61" s="22"/>
      <c r="G61" s="22"/>
    </row>
    <row r="62" spans="1:10" ht="14.25" customHeight="1">
      <c r="A62" s="6"/>
      <c r="B62" s="21">
        <v>59</v>
      </c>
      <c r="C62" s="27" t="s">
        <v>79</v>
      </c>
      <c r="D62" s="22" t="s">
        <v>147</v>
      </c>
      <c r="E62" s="23" t="s">
        <v>39</v>
      </c>
      <c r="F62" s="22"/>
      <c r="G62" s="22"/>
      <c r="I62" t="s">
        <v>79</v>
      </c>
      <c r="J62" t="s">
        <v>147</v>
      </c>
    </row>
    <row r="63" spans="1:10" ht="14.25" customHeight="1">
      <c r="A63" s="6"/>
      <c r="B63" s="21">
        <v>60</v>
      </c>
      <c r="C63" s="27" t="s">
        <v>87</v>
      </c>
      <c r="D63" s="22" t="s">
        <v>153</v>
      </c>
      <c r="E63" s="23" t="s">
        <v>22</v>
      </c>
      <c r="F63" s="22"/>
      <c r="G63" s="22"/>
      <c r="I63" t="s">
        <v>88</v>
      </c>
      <c r="J63" t="s">
        <v>151</v>
      </c>
    </row>
    <row r="64" spans="1:10" ht="14.25" customHeight="1">
      <c r="A64" s="6"/>
      <c r="B64" s="21">
        <v>61</v>
      </c>
      <c r="C64" s="27" t="s">
        <v>89</v>
      </c>
      <c r="D64" s="22" t="s">
        <v>155</v>
      </c>
      <c r="E64" s="23" t="s">
        <v>22</v>
      </c>
      <c r="F64" s="22"/>
      <c r="G64" s="22"/>
      <c r="I64" t="s">
        <v>87</v>
      </c>
      <c r="J64" t="s">
        <v>153</v>
      </c>
    </row>
    <row r="65" spans="1:10" ht="14.25" customHeight="1">
      <c r="A65" s="6"/>
      <c r="B65" s="21">
        <v>62</v>
      </c>
      <c r="C65" s="27" t="s">
        <v>198</v>
      </c>
      <c r="D65" s="22" t="s">
        <v>180</v>
      </c>
      <c r="E65" s="23" t="s">
        <v>22</v>
      </c>
      <c r="F65" s="22"/>
      <c r="G65" s="22"/>
      <c r="I65" t="s">
        <v>89</v>
      </c>
      <c r="J65" t="s">
        <v>155</v>
      </c>
    </row>
    <row r="66" spans="1:10" ht="14.25" customHeight="1">
      <c r="A66" s="6"/>
      <c r="B66" s="21">
        <v>63</v>
      </c>
      <c r="C66" s="27" t="s">
        <v>231</v>
      </c>
      <c r="D66" s="22" t="s">
        <v>153</v>
      </c>
      <c r="E66" s="23" t="s">
        <v>22</v>
      </c>
      <c r="F66" s="22"/>
      <c r="G66" s="22"/>
      <c r="I66" t="s">
        <v>198</v>
      </c>
      <c r="J66" t="s">
        <v>180</v>
      </c>
    </row>
    <row r="67" spans="1:10" ht="14.25" customHeight="1">
      <c r="A67" s="6"/>
      <c r="B67" s="21">
        <v>64</v>
      </c>
      <c r="C67" s="31"/>
      <c r="D67" s="22"/>
      <c r="E67" s="23"/>
      <c r="F67" s="22"/>
      <c r="G67" s="22"/>
      <c r="I67" t="s">
        <v>231</v>
      </c>
      <c r="J67" t="s">
        <v>153</v>
      </c>
    </row>
    <row r="68" spans="1:7" ht="14.25" customHeight="1">
      <c r="A68" s="6"/>
      <c r="B68" s="21">
        <v>65</v>
      </c>
      <c r="C68" s="27"/>
      <c r="D68" s="22"/>
      <c r="E68" s="23"/>
      <c r="F68" s="22"/>
      <c r="G68" s="22"/>
    </row>
    <row r="69" spans="1:10" ht="14.25" customHeight="1">
      <c r="A69" s="6"/>
      <c r="B69" s="21">
        <v>66</v>
      </c>
      <c r="C69" s="27" t="s">
        <v>95</v>
      </c>
      <c r="D69" s="22" t="s">
        <v>157</v>
      </c>
      <c r="E69" s="23" t="s">
        <v>195</v>
      </c>
      <c r="F69" s="23" t="s">
        <v>96</v>
      </c>
      <c r="G69" s="22"/>
      <c r="I69" t="s">
        <v>95</v>
      </c>
      <c r="J69" t="s">
        <v>157</v>
      </c>
    </row>
    <row r="70" spans="1:7" ht="14.25" customHeight="1">
      <c r="A70" s="6"/>
      <c r="B70" s="21">
        <v>67</v>
      </c>
      <c r="C70" s="28"/>
      <c r="D70" s="24"/>
      <c r="E70" s="23"/>
      <c r="F70" s="22"/>
      <c r="G70" s="22"/>
    </row>
    <row r="71" spans="1:10" ht="14.25" customHeight="1">
      <c r="A71" s="6"/>
      <c r="B71" s="21">
        <v>68</v>
      </c>
      <c r="C71" s="27" t="s">
        <v>54</v>
      </c>
      <c r="D71" s="22" t="s">
        <v>65</v>
      </c>
      <c r="E71" s="23" t="s">
        <v>40</v>
      </c>
      <c r="F71" s="22"/>
      <c r="G71" s="22"/>
      <c r="I71" t="s">
        <v>54</v>
      </c>
      <c r="J71" t="s">
        <v>65</v>
      </c>
    </row>
    <row r="72" spans="1:10" ht="14.25" customHeight="1">
      <c r="A72" s="6"/>
      <c r="B72" s="21">
        <v>69</v>
      </c>
      <c r="C72" s="27" t="s">
        <v>297</v>
      </c>
      <c r="D72" s="22" t="s">
        <v>277</v>
      </c>
      <c r="E72" s="23" t="s">
        <v>23</v>
      </c>
      <c r="F72" s="22"/>
      <c r="G72" s="22"/>
      <c r="I72" t="s">
        <v>90</v>
      </c>
      <c r="J72" t="s">
        <v>178</v>
      </c>
    </row>
    <row r="73" spans="1:10" ht="14.25" customHeight="1">
      <c r="A73" s="6"/>
      <c r="B73" s="21">
        <v>70</v>
      </c>
      <c r="C73" s="27" t="s">
        <v>294</v>
      </c>
      <c r="D73" s="22" t="s">
        <v>268</v>
      </c>
      <c r="E73" s="23" t="s">
        <v>23</v>
      </c>
      <c r="F73" s="22"/>
      <c r="G73" s="22"/>
      <c r="I73" t="s">
        <v>91</v>
      </c>
      <c r="J73" t="s">
        <v>158</v>
      </c>
    </row>
    <row r="74" spans="1:10" ht="14.25" customHeight="1">
      <c r="A74" s="6"/>
      <c r="B74" s="21">
        <v>71</v>
      </c>
      <c r="C74" s="29" t="s">
        <v>91</v>
      </c>
      <c r="D74" s="24" t="s">
        <v>158</v>
      </c>
      <c r="E74" s="23" t="s">
        <v>23</v>
      </c>
      <c r="F74" s="22"/>
      <c r="G74" s="22"/>
      <c r="I74" t="s">
        <v>204</v>
      </c>
      <c r="J74" t="s">
        <v>217</v>
      </c>
    </row>
    <row r="75" spans="1:10" ht="14.25" customHeight="1">
      <c r="A75" s="6"/>
      <c r="B75" s="21">
        <v>72</v>
      </c>
      <c r="C75" s="31" t="s">
        <v>238</v>
      </c>
      <c r="D75" s="22" t="s">
        <v>178</v>
      </c>
      <c r="E75" s="23" t="s">
        <v>23</v>
      </c>
      <c r="F75" s="22"/>
      <c r="G75" s="22"/>
      <c r="I75" t="s">
        <v>232</v>
      </c>
      <c r="J75" t="s">
        <v>274</v>
      </c>
    </row>
    <row r="76" spans="1:10" ht="14.25" customHeight="1">
      <c r="A76" s="6"/>
      <c r="B76" s="21">
        <v>73</v>
      </c>
      <c r="C76" s="31" t="s">
        <v>204</v>
      </c>
      <c r="D76" s="24" t="s">
        <v>217</v>
      </c>
      <c r="E76" s="23" t="s">
        <v>23</v>
      </c>
      <c r="F76" s="22"/>
      <c r="G76" s="22"/>
      <c r="I76" t="s">
        <v>294</v>
      </c>
      <c r="J76" t="s">
        <v>268</v>
      </c>
    </row>
    <row r="77" spans="1:7" ht="14.25" customHeight="1">
      <c r="A77" s="6"/>
      <c r="B77" s="21">
        <v>74</v>
      </c>
      <c r="C77" s="29"/>
      <c r="D77" s="24"/>
      <c r="E77" s="23"/>
      <c r="F77" s="22"/>
      <c r="G77" s="22"/>
    </row>
    <row r="78" spans="1:10" ht="14.25" customHeight="1">
      <c r="A78" s="6"/>
      <c r="B78" s="21">
        <v>75</v>
      </c>
      <c r="C78" s="27" t="s">
        <v>58</v>
      </c>
      <c r="D78" s="22" t="s">
        <v>159</v>
      </c>
      <c r="E78" s="23" t="s">
        <v>41</v>
      </c>
      <c r="F78" s="22"/>
      <c r="G78" s="22"/>
      <c r="I78" t="s">
        <v>58</v>
      </c>
      <c r="J78" t="s">
        <v>159</v>
      </c>
    </row>
    <row r="79" spans="1:10" ht="14.25" customHeight="1">
      <c r="A79" s="6"/>
      <c r="B79" s="21">
        <v>76</v>
      </c>
      <c r="C79" s="31" t="s">
        <v>295</v>
      </c>
      <c r="D79" s="22" t="s">
        <v>269</v>
      </c>
      <c r="E79" s="23" t="s">
        <v>24</v>
      </c>
      <c r="F79" s="22"/>
      <c r="G79" s="22"/>
      <c r="I79" t="s">
        <v>295</v>
      </c>
      <c r="J79" t="s">
        <v>269</v>
      </c>
    </row>
    <row r="80" spans="1:10" ht="14.25" customHeight="1">
      <c r="A80" s="6"/>
      <c r="B80" s="21">
        <v>77</v>
      </c>
      <c r="C80" s="31" t="s">
        <v>310</v>
      </c>
      <c r="D80" s="22" t="s">
        <v>311</v>
      </c>
      <c r="E80" s="23" t="s">
        <v>24</v>
      </c>
      <c r="F80" s="22"/>
      <c r="G80" s="22"/>
      <c r="I80" t="s">
        <v>233</v>
      </c>
      <c r="J80" t="s">
        <v>275</v>
      </c>
    </row>
    <row r="81" spans="1:10" ht="14.25" customHeight="1">
      <c r="A81" s="6"/>
      <c r="B81" s="21">
        <v>78</v>
      </c>
      <c r="C81" s="31" t="s">
        <v>234</v>
      </c>
      <c r="D81" s="22" t="s">
        <v>268</v>
      </c>
      <c r="E81" s="23" t="s">
        <v>24</v>
      </c>
      <c r="F81" s="22"/>
      <c r="G81" s="22"/>
      <c r="I81" t="s">
        <v>196</v>
      </c>
      <c r="J81" t="s">
        <v>180</v>
      </c>
    </row>
    <row r="82" spans="1:10" ht="14.25" customHeight="1">
      <c r="A82" s="6"/>
      <c r="B82" s="21">
        <v>79</v>
      </c>
      <c r="C82" s="31" t="s">
        <v>232</v>
      </c>
      <c r="D82" s="24" t="s">
        <v>274</v>
      </c>
      <c r="E82" s="23" t="s">
        <v>24</v>
      </c>
      <c r="F82" s="22"/>
      <c r="G82" s="22"/>
      <c r="I82" t="s">
        <v>234</v>
      </c>
      <c r="J82" t="s">
        <v>268</v>
      </c>
    </row>
    <row r="83" spans="1:10" ht="14.25" customHeight="1">
      <c r="A83" s="6"/>
      <c r="B83" s="21">
        <v>80</v>
      </c>
      <c r="C83" s="31" t="s">
        <v>246</v>
      </c>
      <c r="D83" s="22" t="s">
        <v>150</v>
      </c>
      <c r="E83" s="23" t="s">
        <v>24</v>
      </c>
      <c r="F83" s="22"/>
      <c r="G83" s="22"/>
      <c r="I83" t="s">
        <v>261</v>
      </c>
      <c r="J83" t="s">
        <v>215</v>
      </c>
    </row>
    <row r="84" spans="1:10" ht="14.25" customHeight="1">
      <c r="A84" s="6"/>
      <c r="B84" s="21">
        <v>81</v>
      </c>
      <c r="C84" s="31"/>
      <c r="D84" s="22"/>
      <c r="E84" s="23"/>
      <c r="F84" s="22"/>
      <c r="G84" s="22"/>
      <c r="I84" t="s">
        <v>262</v>
      </c>
      <c r="J84" t="s">
        <v>215</v>
      </c>
    </row>
    <row r="85" spans="1:7" ht="14.25" customHeight="1">
      <c r="A85" s="6"/>
      <c r="B85" s="21">
        <v>82</v>
      </c>
      <c r="C85" s="28" t="s">
        <v>97</v>
      </c>
      <c r="D85" s="24" t="s">
        <v>161</v>
      </c>
      <c r="E85" s="23" t="s">
        <v>42</v>
      </c>
      <c r="F85" s="22"/>
      <c r="G85" s="22"/>
    </row>
    <row r="86" spans="1:10" ht="14.25" customHeight="1">
      <c r="A86" s="6"/>
      <c r="B86" s="21">
        <v>83</v>
      </c>
      <c r="C86" s="27" t="s">
        <v>98</v>
      </c>
      <c r="D86" s="22" t="s">
        <v>161</v>
      </c>
      <c r="E86" s="23" t="s">
        <v>25</v>
      </c>
      <c r="F86" s="22"/>
      <c r="G86" s="22"/>
      <c r="I86" t="s">
        <v>97</v>
      </c>
      <c r="J86" t="s">
        <v>161</v>
      </c>
    </row>
    <row r="87" spans="1:10" ht="14.25" customHeight="1">
      <c r="A87" s="6"/>
      <c r="B87" s="21">
        <v>84</v>
      </c>
      <c r="C87" s="27" t="s">
        <v>100</v>
      </c>
      <c r="D87" s="22" t="s">
        <v>164</v>
      </c>
      <c r="E87" s="23" t="s">
        <v>25</v>
      </c>
      <c r="F87" s="22"/>
      <c r="G87" s="22"/>
      <c r="I87" t="s">
        <v>98</v>
      </c>
      <c r="J87" t="s">
        <v>161</v>
      </c>
    </row>
    <row r="88" spans="1:10" ht="14.25" customHeight="1">
      <c r="A88" s="6"/>
      <c r="B88" s="21">
        <v>85</v>
      </c>
      <c r="C88" s="27" t="s">
        <v>101</v>
      </c>
      <c r="D88" s="22" t="s">
        <v>163</v>
      </c>
      <c r="E88" s="23" t="s">
        <v>25</v>
      </c>
      <c r="F88" s="22"/>
      <c r="G88" s="22"/>
      <c r="I88" t="s">
        <v>100</v>
      </c>
      <c r="J88" t="s">
        <v>164</v>
      </c>
    </row>
    <row r="89" spans="1:10" ht="14.25" customHeight="1">
      <c r="A89" s="6"/>
      <c r="B89" s="21">
        <v>86</v>
      </c>
      <c r="C89" s="27" t="s">
        <v>235</v>
      </c>
      <c r="D89" s="22" t="s">
        <v>163</v>
      </c>
      <c r="E89" s="23" t="s">
        <v>25</v>
      </c>
      <c r="F89" s="22"/>
      <c r="G89" s="22"/>
      <c r="I89" t="s">
        <v>101</v>
      </c>
      <c r="J89" t="s">
        <v>163</v>
      </c>
    </row>
    <row r="90" spans="1:10" ht="14.25" customHeight="1">
      <c r="A90" s="6"/>
      <c r="B90" s="21">
        <v>87</v>
      </c>
      <c r="C90" s="31" t="s">
        <v>225</v>
      </c>
      <c r="D90" s="22" t="s">
        <v>258</v>
      </c>
      <c r="E90" s="23" t="s">
        <v>25</v>
      </c>
      <c r="F90" s="22"/>
      <c r="G90" s="22"/>
      <c r="I90" t="s">
        <v>235</v>
      </c>
      <c r="J90" t="s">
        <v>163</v>
      </c>
    </row>
    <row r="91" spans="1:7" ht="14.25" customHeight="1">
      <c r="A91" s="6"/>
      <c r="B91" s="21">
        <v>88</v>
      </c>
      <c r="C91" s="28"/>
      <c r="D91" s="24"/>
      <c r="E91" s="26"/>
      <c r="F91" s="22"/>
      <c r="G91" s="22"/>
    </row>
    <row r="92" spans="1:10" ht="14.25" customHeight="1">
      <c r="A92" s="6"/>
      <c r="B92" s="21">
        <v>89</v>
      </c>
      <c r="C92" s="27" t="s">
        <v>68</v>
      </c>
      <c r="D92" s="22" t="s">
        <v>69</v>
      </c>
      <c r="E92" s="24" t="s">
        <v>43</v>
      </c>
      <c r="F92" s="22"/>
      <c r="G92" s="22"/>
      <c r="I92" t="s">
        <v>68</v>
      </c>
      <c r="J92" t="s">
        <v>69</v>
      </c>
    </row>
    <row r="93" spans="1:10" ht="14.25" customHeight="1">
      <c r="A93" s="6"/>
      <c r="B93" s="21">
        <v>90</v>
      </c>
      <c r="C93" s="27" t="s">
        <v>55</v>
      </c>
      <c r="D93" s="22" t="s">
        <v>205</v>
      </c>
      <c r="E93" s="24" t="s">
        <v>43</v>
      </c>
      <c r="F93" s="22"/>
      <c r="G93" s="22"/>
      <c r="I93" t="s">
        <v>55</v>
      </c>
      <c r="J93" t="s">
        <v>205</v>
      </c>
    </row>
    <row r="94" spans="1:10" ht="14.25" customHeight="1">
      <c r="A94" s="6"/>
      <c r="B94" s="21">
        <v>91</v>
      </c>
      <c r="C94" s="27" t="s">
        <v>103</v>
      </c>
      <c r="D94" s="22" t="s">
        <v>165</v>
      </c>
      <c r="E94" s="24" t="s">
        <v>44</v>
      </c>
      <c r="F94" s="24" t="s">
        <v>29</v>
      </c>
      <c r="G94" s="22"/>
      <c r="I94" t="s">
        <v>103</v>
      </c>
      <c r="J94" t="s">
        <v>165</v>
      </c>
    </row>
    <row r="95" spans="1:10" ht="14.25" customHeight="1">
      <c r="A95" s="6"/>
      <c r="B95" s="21">
        <v>92</v>
      </c>
      <c r="C95" s="27" t="s">
        <v>102</v>
      </c>
      <c r="D95" s="22" t="s">
        <v>160</v>
      </c>
      <c r="E95" s="24" t="s">
        <v>44</v>
      </c>
      <c r="F95" s="24" t="s">
        <v>45</v>
      </c>
      <c r="G95" s="22"/>
      <c r="I95" t="s">
        <v>104</v>
      </c>
      <c r="J95" t="s">
        <v>151</v>
      </c>
    </row>
    <row r="96" spans="1:10" ht="14.25" customHeight="1">
      <c r="A96" s="6"/>
      <c r="B96" s="21">
        <v>93</v>
      </c>
      <c r="C96" s="27" t="s">
        <v>105</v>
      </c>
      <c r="D96" s="22" t="s">
        <v>177</v>
      </c>
      <c r="E96" s="24" t="s">
        <v>44</v>
      </c>
      <c r="F96" s="22"/>
      <c r="G96" s="22"/>
      <c r="I96" t="s">
        <v>107</v>
      </c>
      <c r="J96" t="s">
        <v>159</v>
      </c>
    </row>
    <row r="97" spans="1:10" ht="14.25" customHeight="1">
      <c r="A97" s="6"/>
      <c r="B97" s="21">
        <v>94</v>
      </c>
      <c r="C97" s="27" t="s">
        <v>104</v>
      </c>
      <c r="D97" s="22" t="s">
        <v>151</v>
      </c>
      <c r="E97" s="24" t="s">
        <v>44</v>
      </c>
      <c r="F97" s="22"/>
      <c r="G97" s="22"/>
      <c r="I97" t="s">
        <v>105</v>
      </c>
      <c r="J97" t="s">
        <v>177</v>
      </c>
    </row>
    <row r="98" spans="1:10" ht="14.25" customHeight="1">
      <c r="A98" s="6"/>
      <c r="B98" s="21">
        <v>95</v>
      </c>
      <c r="C98" s="27" t="s">
        <v>107</v>
      </c>
      <c r="D98" s="22" t="s">
        <v>159</v>
      </c>
      <c r="E98" s="24" t="s">
        <v>44</v>
      </c>
      <c r="F98" s="22"/>
      <c r="G98" s="22"/>
      <c r="I98" t="s">
        <v>106</v>
      </c>
      <c r="J98" t="s">
        <v>48</v>
      </c>
    </row>
    <row r="99" spans="1:7" ht="14.25" customHeight="1">
      <c r="A99" s="6"/>
      <c r="B99" s="21">
        <v>96</v>
      </c>
      <c r="C99" s="27" t="s">
        <v>106</v>
      </c>
      <c r="D99" s="33" t="s">
        <v>48</v>
      </c>
      <c r="E99" s="24" t="s">
        <v>44</v>
      </c>
      <c r="F99" s="22"/>
      <c r="G99" s="22"/>
    </row>
    <row r="100" spans="1:7" ht="14.25" customHeight="1">
      <c r="A100" s="6"/>
      <c r="B100" s="21">
        <v>97</v>
      </c>
      <c r="C100" s="27" t="s">
        <v>313</v>
      </c>
      <c r="D100" s="22" t="s">
        <v>312</v>
      </c>
      <c r="E100" s="24" t="s">
        <v>44</v>
      </c>
      <c r="F100" s="22"/>
      <c r="G100" s="22"/>
    </row>
    <row r="101" spans="1:7" ht="14.25" customHeight="1">
      <c r="A101" s="6"/>
      <c r="B101" s="21">
        <v>98</v>
      </c>
      <c r="C101" s="27" t="s">
        <v>314</v>
      </c>
      <c r="D101" s="22" t="s">
        <v>315</v>
      </c>
      <c r="E101" s="24" t="s">
        <v>44</v>
      </c>
      <c r="F101" s="22"/>
      <c r="G101" s="22"/>
    </row>
    <row r="102" spans="1:10" ht="14.25" customHeight="1">
      <c r="A102" s="6"/>
      <c r="B102" s="21">
        <v>99</v>
      </c>
      <c r="C102" s="28"/>
      <c r="D102" s="24"/>
      <c r="E102" s="24"/>
      <c r="F102" s="22"/>
      <c r="G102" s="22"/>
      <c r="I102" t="s">
        <v>115</v>
      </c>
      <c r="J102" t="s">
        <v>173</v>
      </c>
    </row>
    <row r="103" spans="1:10" ht="14.25" customHeight="1">
      <c r="A103" s="6"/>
      <c r="B103" s="21">
        <v>100</v>
      </c>
      <c r="C103" s="27" t="s">
        <v>115</v>
      </c>
      <c r="D103" s="22" t="s">
        <v>173</v>
      </c>
      <c r="E103" s="23" t="s">
        <v>108</v>
      </c>
      <c r="F103" s="34"/>
      <c r="G103" s="22"/>
      <c r="I103" t="s">
        <v>110</v>
      </c>
      <c r="J103" t="s">
        <v>156</v>
      </c>
    </row>
    <row r="104" spans="1:10" ht="14.25" customHeight="1">
      <c r="A104" s="6"/>
      <c r="B104" s="21">
        <v>101</v>
      </c>
      <c r="C104" s="27" t="s">
        <v>110</v>
      </c>
      <c r="D104" s="22" t="s">
        <v>156</v>
      </c>
      <c r="E104" s="23" t="s">
        <v>108</v>
      </c>
      <c r="F104" s="22" t="s">
        <v>29</v>
      </c>
      <c r="G104" s="22"/>
      <c r="I104" t="s">
        <v>296</v>
      </c>
      <c r="J104" t="s">
        <v>236</v>
      </c>
    </row>
    <row r="105" spans="1:10" ht="14.25" customHeight="1">
      <c r="A105" s="6"/>
      <c r="B105" s="21">
        <v>102</v>
      </c>
      <c r="C105" s="31" t="s">
        <v>111</v>
      </c>
      <c r="D105" s="22" t="s">
        <v>167</v>
      </c>
      <c r="E105" s="23" t="s">
        <v>108</v>
      </c>
      <c r="F105" s="22"/>
      <c r="G105" s="22"/>
      <c r="I105" t="s">
        <v>237</v>
      </c>
      <c r="J105" t="s">
        <v>273</v>
      </c>
    </row>
    <row r="106" spans="1:10" ht="14.25" customHeight="1">
      <c r="A106" s="6"/>
      <c r="B106" s="21">
        <v>103</v>
      </c>
      <c r="C106" s="31" t="s">
        <v>316</v>
      </c>
      <c r="D106" s="22" t="s">
        <v>317</v>
      </c>
      <c r="E106" s="23" t="s">
        <v>109</v>
      </c>
      <c r="F106" s="22"/>
      <c r="G106" s="22"/>
      <c r="I106" t="s">
        <v>112</v>
      </c>
      <c r="J106" t="s">
        <v>168</v>
      </c>
    </row>
    <row r="107" spans="1:10" ht="14.25" customHeight="1">
      <c r="A107" s="6"/>
      <c r="B107" s="21">
        <v>104</v>
      </c>
      <c r="C107" s="27" t="s">
        <v>112</v>
      </c>
      <c r="D107" s="22" t="s">
        <v>168</v>
      </c>
      <c r="E107" s="23" t="s">
        <v>109</v>
      </c>
      <c r="F107" s="22"/>
      <c r="G107" s="22"/>
      <c r="I107" t="s">
        <v>113</v>
      </c>
      <c r="J107" t="s">
        <v>168</v>
      </c>
    </row>
    <row r="108" spans="1:10" ht="14.25" customHeight="1">
      <c r="A108" s="6"/>
      <c r="B108" s="21">
        <v>105</v>
      </c>
      <c r="C108" s="27" t="s">
        <v>113</v>
      </c>
      <c r="D108" s="22" t="s">
        <v>168</v>
      </c>
      <c r="E108" s="23" t="s">
        <v>109</v>
      </c>
      <c r="F108" s="22"/>
      <c r="G108" s="22"/>
      <c r="I108" t="s">
        <v>114</v>
      </c>
      <c r="J108" t="s">
        <v>169</v>
      </c>
    </row>
    <row r="109" spans="1:10" ht="14.25" customHeight="1">
      <c r="A109" s="6"/>
      <c r="B109" s="21">
        <v>106</v>
      </c>
      <c r="C109" s="27" t="s">
        <v>128</v>
      </c>
      <c r="D109" s="22" t="s">
        <v>147</v>
      </c>
      <c r="E109" s="23" t="s">
        <v>109</v>
      </c>
      <c r="F109" s="22"/>
      <c r="G109" s="22"/>
      <c r="I109" t="s">
        <v>238</v>
      </c>
      <c r="J109" t="s">
        <v>178</v>
      </c>
    </row>
    <row r="110" spans="1:10" ht="14.25" customHeight="1">
      <c r="A110" s="6"/>
      <c r="B110" s="21">
        <v>107</v>
      </c>
      <c r="C110" s="31" t="s">
        <v>296</v>
      </c>
      <c r="D110" s="22" t="s">
        <v>236</v>
      </c>
      <c r="E110" s="23" t="s">
        <v>109</v>
      </c>
      <c r="F110" s="22"/>
      <c r="G110" s="22"/>
      <c r="I110" t="s">
        <v>111</v>
      </c>
      <c r="J110" t="s">
        <v>167</v>
      </c>
    </row>
    <row r="111" spans="1:10" ht="14.25" customHeight="1">
      <c r="A111" s="6"/>
      <c r="B111" s="21">
        <v>108</v>
      </c>
      <c r="C111" s="27" t="s">
        <v>206</v>
      </c>
      <c r="D111" s="22" t="s">
        <v>173</v>
      </c>
      <c r="E111" s="23" t="s">
        <v>109</v>
      </c>
      <c r="F111" s="22"/>
      <c r="G111" s="22"/>
      <c r="I111" t="s">
        <v>116</v>
      </c>
      <c r="J111" t="s">
        <v>179</v>
      </c>
    </row>
    <row r="112" spans="1:10" ht="14.25" customHeight="1">
      <c r="A112" s="6"/>
      <c r="B112" s="21">
        <v>109</v>
      </c>
      <c r="C112" s="27" t="s">
        <v>116</v>
      </c>
      <c r="D112" s="22" t="s">
        <v>179</v>
      </c>
      <c r="E112" s="23" t="s">
        <v>109</v>
      </c>
      <c r="F112" s="22"/>
      <c r="G112" s="22"/>
      <c r="I112" t="s">
        <v>128</v>
      </c>
      <c r="J112" t="s">
        <v>147</v>
      </c>
    </row>
    <row r="113" spans="1:10" ht="14.25" customHeight="1">
      <c r="A113" s="6"/>
      <c r="B113" s="21">
        <v>110</v>
      </c>
      <c r="C113" s="27" t="s">
        <v>114</v>
      </c>
      <c r="D113" s="22" t="s">
        <v>169</v>
      </c>
      <c r="E113" s="23" t="s">
        <v>109</v>
      </c>
      <c r="F113" s="22"/>
      <c r="G113" s="22"/>
      <c r="I113" t="s">
        <v>239</v>
      </c>
      <c r="J113" t="s">
        <v>276</v>
      </c>
    </row>
    <row r="114" spans="1:10" ht="14.25" customHeight="1">
      <c r="A114" s="6"/>
      <c r="B114" s="21">
        <v>111</v>
      </c>
      <c r="C114" s="31" t="s">
        <v>237</v>
      </c>
      <c r="D114" s="22" t="s">
        <v>273</v>
      </c>
      <c r="E114" s="23" t="s">
        <v>109</v>
      </c>
      <c r="F114" s="22"/>
      <c r="G114" s="22"/>
      <c r="I114" t="s">
        <v>206</v>
      </c>
      <c r="J114" t="s">
        <v>173</v>
      </c>
    </row>
    <row r="115" spans="1:10" ht="14.25" customHeight="1">
      <c r="A115" s="6"/>
      <c r="B115" s="21">
        <v>112</v>
      </c>
      <c r="C115" s="27" t="s">
        <v>75</v>
      </c>
      <c r="D115" s="22" t="s">
        <v>146</v>
      </c>
      <c r="E115" s="23" t="s">
        <v>109</v>
      </c>
      <c r="F115" s="22"/>
      <c r="G115" s="22"/>
      <c r="I115" t="s">
        <v>240</v>
      </c>
      <c r="J115" t="s">
        <v>258</v>
      </c>
    </row>
    <row r="116" spans="1:10" ht="14.25" customHeight="1">
      <c r="A116" s="6"/>
      <c r="B116" s="21">
        <v>113</v>
      </c>
      <c r="C116" s="31"/>
      <c r="D116" s="22"/>
      <c r="E116" s="23"/>
      <c r="F116" s="22"/>
      <c r="G116" s="22"/>
      <c r="I116" t="s">
        <v>297</v>
      </c>
      <c r="J116" t="s">
        <v>277</v>
      </c>
    </row>
    <row r="117" spans="1:7" ht="14.25" customHeight="1">
      <c r="A117" s="6"/>
      <c r="B117" s="21">
        <v>114</v>
      </c>
      <c r="C117" s="31"/>
      <c r="D117" s="24"/>
      <c r="E117" s="23"/>
      <c r="F117" s="22"/>
      <c r="G117" s="22"/>
    </row>
    <row r="118" spans="1:10" ht="14.25" customHeight="1">
      <c r="A118" s="6"/>
      <c r="B118" s="21">
        <v>115</v>
      </c>
      <c r="C118" s="28"/>
      <c r="D118" s="24"/>
      <c r="E118" s="23"/>
      <c r="F118" s="22"/>
      <c r="G118" s="22"/>
      <c r="I118" t="s">
        <v>184</v>
      </c>
      <c r="J118" t="s">
        <v>148</v>
      </c>
    </row>
    <row r="119" spans="1:10" ht="14.25" customHeight="1">
      <c r="A119" s="6"/>
      <c r="B119" s="21">
        <v>116</v>
      </c>
      <c r="C119" s="27" t="s">
        <v>222</v>
      </c>
      <c r="D119" s="22" t="s">
        <v>223</v>
      </c>
      <c r="E119" s="23" t="s">
        <v>46</v>
      </c>
      <c r="F119" s="22"/>
      <c r="G119" s="22"/>
      <c r="I119" t="s">
        <v>127</v>
      </c>
      <c r="J119" t="s">
        <v>166</v>
      </c>
    </row>
    <row r="120" spans="1:10" ht="14.25" customHeight="1">
      <c r="A120" s="6"/>
      <c r="B120" s="21">
        <v>117</v>
      </c>
      <c r="C120" s="27" t="s">
        <v>127</v>
      </c>
      <c r="D120" s="22" t="s">
        <v>166</v>
      </c>
      <c r="E120" s="23" t="s">
        <v>46</v>
      </c>
      <c r="F120" s="22"/>
      <c r="G120" s="22"/>
      <c r="I120" t="s">
        <v>117</v>
      </c>
      <c r="J120" t="s">
        <v>258</v>
      </c>
    </row>
    <row r="121" spans="1:10" ht="14.25" customHeight="1">
      <c r="A121" s="6"/>
      <c r="B121" s="21">
        <v>118</v>
      </c>
      <c r="C121" s="27" t="s">
        <v>118</v>
      </c>
      <c r="D121" s="22" t="s">
        <v>170</v>
      </c>
      <c r="E121" s="23" t="s">
        <v>47</v>
      </c>
      <c r="F121" s="22"/>
      <c r="G121" s="22"/>
      <c r="I121" t="s">
        <v>118</v>
      </c>
      <c r="J121" t="s">
        <v>170</v>
      </c>
    </row>
    <row r="122" spans="1:10" ht="14.25" customHeight="1">
      <c r="A122" s="6"/>
      <c r="B122" s="21">
        <v>119</v>
      </c>
      <c r="C122" s="27" t="s">
        <v>298</v>
      </c>
      <c r="D122" s="22" t="s">
        <v>278</v>
      </c>
      <c r="E122" s="23" t="s">
        <v>47</v>
      </c>
      <c r="F122" s="22"/>
      <c r="G122" s="22"/>
      <c r="I122" t="s">
        <v>222</v>
      </c>
      <c r="J122" t="s">
        <v>223</v>
      </c>
    </row>
    <row r="123" spans="1:10" ht="14.25" customHeight="1">
      <c r="A123" s="6"/>
      <c r="B123" s="21">
        <v>120</v>
      </c>
      <c r="C123" s="27" t="s">
        <v>241</v>
      </c>
      <c r="D123" s="22" t="s">
        <v>279</v>
      </c>
      <c r="E123" s="23" t="s">
        <v>47</v>
      </c>
      <c r="F123" s="22"/>
      <c r="G123" s="22"/>
      <c r="I123" t="s">
        <v>298</v>
      </c>
      <c r="J123" t="s">
        <v>278</v>
      </c>
    </row>
    <row r="124" spans="1:10" ht="14.25" customHeight="1">
      <c r="A124" s="6"/>
      <c r="B124" s="21">
        <v>121</v>
      </c>
      <c r="C124" s="31" t="s">
        <v>239</v>
      </c>
      <c r="D124" s="22" t="s">
        <v>276</v>
      </c>
      <c r="E124" s="23" t="s">
        <v>47</v>
      </c>
      <c r="F124" s="22"/>
      <c r="G124" s="22"/>
      <c r="I124" t="s">
        <v>241</v>
      </c>
      <c r="J124" t="s">
        <v>279</v>
      </c>
    </row>
    <row r="125" spans="1:10" ht="14.25" customHeight="1">
      <c r="A125" s="6"/>
      <c r="B125" s="21">
        <v>122</v>
      </c>
      <c r="C125" s="31" t="s">
        <v>117</v>
      </c>
      <c r="D125" s="41" t="s">
        <v>258</v>
      </c>
      <c r="E125" s="23" t="s">
        <v>47</v>
      </c>
      <c r="F125" s="22"/>
      <c r="G125" s="22"/>
      <c r="I125" t="s">
        <v>263</v>
      </c>
      <c r="J125" t="s">
        <v>170</v>
      </c>
    </row>
    <row r="126" spans="1:10" ht="14.25" customHeight="1">
      <c r="A126" s="6"/>
      <c r="B126" s="21">
        <v>123</v>
      </c>
      <c r="C126" s="27" t="s">
        <v>257</v>
      </c>
      <c r="D126" s="41" t="s">
        <v>258</v>
      </c>
      <c r="E126" s="23" t="s">
        <v>47</v>
      </c>
      <c r="F126" s="22"/>
      <c r="G126" s="22"/>
      <c r="I126" t="s">
        <v>257</v>
      </c>
      <c r="J126" t="s">
        <v>258</v>
      </c>
    </row>
    <row r="127" spans="1:7" ht="14.25" customHeight="1">
      <c r="A127" s="6"/>
      <c r="B127" s="21">
        <v>124</v>
      </c>
      <c r="C127" s="27"/>
      <c r="D127" s="22"/>
      <c r="E127" s="23" t="s">
        <v>47</v>
      </c>
      <c r="F127" s="22"/>
      <c r="G127" s="22"/>
    </row>
    <row r="128" spans="1:10" ht="14.25" customHeight="1">
      <c r="A128" s="8"/>
      <c r="B128" s="21">
        <v>125</v>
      </c>
      <c r="C128" s="27"/>
      <c r="D128" s="33"/>
      <c r="E128" s="23"/>
      <c r="F128" s="22"/>
      <c r="G128" s="22"/>
      <c r="I128" t="s">
        <v>124</v>
      </c>
      <c r="J128" t="s">
        <v>140</v>
      </c>
    </row>
    <row r="129" spans="1:10" ht="14.25" customHeight="1">
      <c r="A129" s="8"/>
      <c r="B129" s="21">
        <v>126</v>
      </c>
      <c r="C129" s="27" t="s">
        <v>214</v>
      </c>
      <c r="D129" s="22" t="s">
        <v>162</v>
      </c>
      <c r="E129" s="23" t="s">
        <v>49</v>
      </c>
      <c r="F129" s="22"/>
      <c r="G129" s="22"/>
      <c r="I129" t="s">
        <v>242</v>
      </c>
      <c r="J129" t="s">
        <v>243</v>
      </c>
    </row>
    <row r="130" spans="1:10" ht="14.25" customHeight="1">
      <c r="A130" s="8"/>
      <c r="B130" s="21">
        <v>127</v>
      </c>
      <c r="C130" s="31" t="s">
        <v>124</v>
      </c>
      <c r="D130" s="33" t="s">
        <v>140</v>
      </c>
      <c r="E130" s="23" t="s">
        <v>49</v>
      </c>
      <c r="F130" s="22"/>
      <c r="G130" s="22"/>
      <c r="I130" t="s">
        <v>185</v>
      </c>
      <c r="J130" t="s">
        <v>172</v>
      </c>
    </row>
    <row r="131" spans="1:10" ht="14.25" customHeight="1">
      <c r="A131" s="8"/>
      <c r="B131" s="21">
        <v>128</v>
      </c>
      <c r="C131" s="27" t="s">
        <v>185</v>
      </c>
      <c r="D131" s="22" t="s">
        <v>172</v>
      </c>
      <c r="E131" s="23" t="s">
        <v>49</v>
      </c>
      <c r="F131" s="22"/>
      <c r="G131" s="22"/>
      <c r="I131" t="s">
        <v>299</v>
      </c>
      <c r="J131" t="s">
        <v>141</v>
      </c>
    </row>
    <row r="132" spans="1:10" ht="14.25" customHeight="1">
      <c r="A132" s="8"/>
      <c r="B132" s="21">
        <v>129</v>
      </c>
      <c r="C132" s="27" t="s">
        <v>299</v>
      </c>
      <c r="D132" s="22" t="s">
        <v>141</v>
      </c>
      <c r="E132" s="23" t="s">
        <v>26</v>
      </c>
      <c r="F132" s="22"/>
      <c r="G132" s="22"/>
      <c r="I132" t="s">
        <v>119</v>
      </c>
      <c r="J132" t="s">
        <v>171</v>
      </c>
    </row>
    <row r="133" spans="1:10" ht="14.25" customHeight="1">
      <c r="A133" s="8"/>
      <c r="B133" s="21">
        <v>130</v>
      </c>
      <c r="C133" s="27" t="s">
        <v>120</v>
      </c>
      <c r="D133" s="22" t="s">
        <v>155</v>
      </c>
      <c r="E133" s="23" t="s">
        <v>26</v>
      </c>
      <c r="F133" s="22"/>
      <c r="G133" s="22"/>
      <c r="I133" t="s">
        <v>120</v>
      </c>
      <c r="J133" t="s">
        <v>155</v>
      </c>
    </row>
    <row r="134" spans="1:10" ht="14.25" customHeight="1">
      <c r="A134" s="8"/>
      <c r="B134" s="21">
        <v>131</v>
      </c>
      <c r="C134" s="27" t="s">
        <v>244</v>
      </c>
      <c r="D134" s="22" t="s">
        <v>270</v>
      </c>
      <c r="E134" s="23" t="s">
        <v>26</v>
      </c>
      <c r="F134" s="22"/>
      <c r="G134" s="22"/>
      <c r="I134" t="s">
        <v>122</v>
      </c>
      <c r="J134" t="s">
        <v>181</v>
      </c>
    </row>
    <row r="135" spans="1:10" ht="14.25" customHeight="1">
      <c r="A135" s="8"/>
      <c r="B135" s="21">
        <v>132</v>
      </c>
      <c r="C135" s="27" t="s">
        <v>208</v>
      </c>
      <c r="D135" s="22" t="s">
        <v>143</v>
      </c>
      <c r="E135" s="23" t="s">
        <v>26</v>
      </c>
      <c r="F135" s="22"/>
      <c r="G135" s="22"/>
      <c r="I135" t="s">
        <v>121</v>
      </c>
      <c r="J135" t="s">
        <v>143</v>
      </c>
    </row>
    <row r="136" spans="1:10" ht="14.25" customHeight="1">
      <c r="A136" s="8"/>
      <c r="B136" s="21">
        <v>133</v>
      </c>
      <c r="C136" s="27" t="s">
        <v>245</v>
      </c>
      <c r="D136" s="22" t="s">
        <v>216</v>
      </c>
      <c r="E136" s="23" t="s">
        <v>26</v>
      </c>
      <c r="F136" s="22"/>
      <c r="G136" s="22"/>
      <c r="I136" t="s">
        <v>125</v>
      </c>
      <c r="J136" t="s">
        <v>168</v>
      </c>
    </row>
    <row r="137" spans="1:10" ht="14.25" customHeight="1">
      <c r="A137" s="8"/>
      <c r="B137" s="21">
        <v>134</v>
      </c>
      <c r="C137" s="27" t="s">
        <v>125</v>
      </c>
      <c r="D137" s="22" t="s">
        <v>168</v>
      </c>
      <c r="E137" s="23" t="s">
        <v>26</v>
      </c>
      <c r="F137" s="22"/>
      <c r="G137" s="22"/>
      <c r="I137" t="s">
        <v>244</v>
      </c>
      <c r="J137" t="s">
        <v>270</v>
      </c>
    </row>
    <row r="138" spans="1:10" ht="14.25" customHeight="1">
      <c r="A138" s="8"/>
      <c r="B138" s="21">
        <v>135</v>
      </c>
      <c r="C138" s="31" t="s">
        <v>119</v>
      </c>
      <c r="D138" s="22" t="s">
        <v>171</v>
      </c>
      <c r="E138" s="23" t="s">
        <v>26</v>
      </c>
      <c r="F138" s="22"/>
      <c r="G138" s="22"/>
      <c r="I138" t="s">
        <v>123</v>
      </c>
      <c r="J138" t="s">
        <v>172</v>
      </c>
    </row>
    <row r="139" spans="1:10" ht="14.25" customHeight="1">
      <c r="A139" s="8"/>
      <c r="B139" s="21">
        <v>136</v>
      </c>
      <c r="C139" s="27" t="s">
        <v>121</v>
      </c>
      <c r="D139" s="22" t="s">
        <v>143</v>
      </c>
      <c r="E139" s="23" t="s">
        <v>26</v>
      </c>
      <c r="F139" s="22"/>
      <c r="G139" s="22"/>
      <c r="I139" t="s">
        <v>126</v>
      </c>
      <c r="J139" t="s">
        <v>181</v>
      </c>
    </row>
    <row r="140" spans="1:10" ht="14.25" customHeight="1">
      <c r="A140" s="8"/>
      <c r="B140" s="21">
        <v>137</v>
      </c>
      <c r="C140" s="27" t="s">
        <v>248</v>
      </c>
      <c r="D140" s="22" t="s">
        <v>236</v>
      </c>
      <c r="E140" s="23" t="s">
        <v>26</v>
      </c>
      <c r="F140" s="22"/>
      <c r="G140" s="22"/>
      <c r="I140" t="s">
        <v>245</v>
      </c>
      <c r="J140" t="s">
        <v>216</v>
      </c>
    </row>
    <row r="141" spans="1:10" ht="14.25" customHeight="1">
      <c r="A141" s="8"/>
      <c r="B141" s="21">
        <v>138</v>
      </c>
      <c r="C141" s="31" t="s">
        <v>123</v>
      </c>
      <c r="D141" s="24" t="s">
        <v>172</v>
      </c>
      <c r="E141" s="23" t="s">
        <v>26</v>
      </c>
      <c r="F141" s="22"/>
      <c r="G141" s="22"/>
      <c r="I141" t="s">
        <v>246</v>
      </c>
      <c r="J141" t="s">
        <v>150</v>
      </c>
    </row>
    <row r="142" spans="1:10" ht="14.25" customHeight="1">
      <c r="A142" s="8"/>
      <c r="B142" s="21">
        <v>139</v>
      </c>
      <c r="C142" s="31" t="s">
        <v>126</v>
      </c>
      <c r="D142" s="24" t="s">
        <v>181</v>
      </c>
      <c r="E142" s="23" t="s">
        <v>26</v>
      </c>
      <c r="F142" s="22"/>
      <c r="G142" s="22"/>
      <c r="I142" t="s">
        <v>300</v>
      </c>
      <c r="J142" t="s">
        <v>271</v>
      </c>
    </row>
    <row r="143" spans="1:10" ht="14.25" customHeight="1">
      <c r="A143" s="8"/>
      <c r="B143" s="21">
        <v>140</v>
      </c>
      <c r="C143" s="31" t="s">
        <v>300</v>
      </c>
      <c r="D143" s="24" t="s">
        <v>271</v>
      </c>
      <c r="E143" s="23" t="s">
        <v>26</v>
      </c>
      <c r="F143" s="22"/>
      <c r="G143" s="22"/>
      <c r="I143" t="s">
        <v>207</v>
      </c>
      <c r="J143" t="s">
        <v>218</v>
      </c>
    </row>
    <row r="144" spans="1:10" ht="14.25" customHeight="1">
      <c r="A144" s="8"/>
      <c r="B144" s="21">
        <v>141</v>
      </c>
      <c r="C144" s="29" t="s">
        <v>122</v>
      </c>
      <c r="D144" s="24" t="s">
        <v>181</v>
      </c>
      <c r="E144" s="23" t="s">
        <v>26</v>
      </c>
      <c r="F144" s="22"/>
      <c r="G144" s="22"/>
      <c r="I144" t="s">
        <v>247</v>
      </c>
      <c r="J144" t="s">
        <v>172</v>
      </c>
    </row>
    <row r="145" spans="1:10" ht="14.25" customHeight="1">
      <c r="A145" s="8"/>
      <c r="B145" s="21">
        <v>142</v>
      </c>
      <c r="C145" s="31" t="s">
        <v>207</v>
      </c>
      <c r="D145" s="22" t="s">
        <v>218</v>
      </c>
      <c r="E145" s="23" t="s">
        <v>26</v>
      </c>
      <c r="F145" s="22"/>
      <c r="G145" s="22"/>
      <c r="I145" t="s">
        <v>248</v>
      </c>
      <c r="J145" t="s">
        <v>236</v>
      </c>
    </row>
    <row r="146" spans="1:10" ht="14.25" customHeight="1">
      <c r="A146" s="8"/>
      <c r="B146" s="21">
        <v>143</v>
      </c>
      <c r="C146" s="31" t="s">
        <v>318</v>
      </c>
      <c r="D146" s="40" t="s">
        <v>323</v>
      </c>
      <c r="E146" s="23" t="s">
        <v>26</v>
      </c>
      <c r="F146" s="22"/>
      <c r="G146" s="22"/>
      <c r="I146" t="s">
        <v>249</v>
      </c>
      <c r="J146" t="s">
        <v>176</v>
      </c>
    </row>
    <row r="147" spans="1:10" ht="14.25" customHeight="1">
      <c r="A147" s="8"/>
      <c r="B147" s="21">
        <v>144</v>
      </c>
      <c r="C147" s="31" t="s">
        <v>319</v>
      </c>
      <c r="D147" s="40" t="s">
        <v>323</v>
      </c>
      <c r="E147" s="23" t="s">
        <v>26</v>
      </c>
      <c r="F147" s="22"/>
      <c r="G147" s="22"/>
      <c r="I147" t="s">
        <v>250</v>
      </c>
      <c r="J147" t="s">
        <v>176</v>
      </c>
    </row>
    <row r="148" spans="1:10" ht="14.25" customHeight="1">
      <c r="A148" s="8"/>
      <c r="B148" s="21">
        <v>145</v>
      </c>
      <c r="C148" s="31" t="s">
        <v>320</v>
      </c>
      <c r="D148" s="40" t="s">
        <v>323</v>
      </c>
      <c r="E148" s="23" t="s">
        <v>26</v>
      </c>
      <c r="F148" s="22"/>
      <c r="G148" s="22"/>
      <c r="I148" t="s">
        <v>251</v>
      </c>
      <c r="J148" t="s">
        <v>176</v>
      </c>
    </row>
    <row r="149" spans="1:10" ht="14.25" customHeight="1">
      <c r="A149" s="8"/>
      <c r="B149" s="21">
        <v>146</v>
      </c>
      <c r="C149" s="31" t="s">
        <v>321</v>
      </c>
      <c r="D149" s="40" t="s">
        <v>323</v>
      </c>
      <c r="E149" s="23" t="s">
        <v>26</v>
      </c>
      <c r="F149" s="22"/>
      <c r="G149" s="22"/>
      <c r="I149" t="s">
        <v>264</v>
      </c>
      <c r="J149" t="s">
        <v>170</v>
      </c>
    </row>
    <row r="150" spans="1:7" ht="14.25" customHeight="1">
      <c r="A150" s="8"/>
      <c r="B150" s="21">
        <v>147</v>
      </c>
      <c r="C150" s="29" t="s">
        <v>322</v>
      </c>
      <c r="D150" s="40" t="s">
        <v>323</v>
      </c>
      <c r="E150" s="23" t="s">
        <v>26</v>
      </c>
      <c r="F150" s="22"/>
      <c r="G150" s="22"/>
    </row>
    <row r="151" spans="1:7" ht="14.25" customHeight="1">
      <c r="A151" s="8"/>
      <c r="B151" s="21">
        <v>148</v>
      </c>
      <c r="C151" s="28"/>
      <c r="D151" s="22"/>
      <c r="E151" s="23"/>
      <c r="F151" s="22"/>
      <c r="G151" s="22"/>
    </row>
    <row r="152" spans="1:10" ht="14.25" customHeight="1">
      <c r="A152" s="8"/>
      <c r="B152" s="21">
        <v>149</v>
      </c>
      <c r="C152" s="27"/>
      <c r="D152" s="33"/>
      <c r="E152" s="23"/>
      <c r="F152" s="22"/>
      <c r="G152" s="22"/>
      <c r="I152" t="s">
        <v>211</v>
      </c>
      <c r="J152" t="s">
        <v>150</v>
      </c>
    </row>
    <row r="153" spans="1:10" ht="14.25" customHeight="1">
      <c r="A153" s="8"/>
      <c r="B153" s="21">
        <v>150</v>
      </c>
      <c r="C153" s="29" t="s">
        <v>28</v>
      </c>
      <c r="D153" s="24" t="s">
        <v>143</v>
      </c>
      <c r="E153" s="23" t="s">
        <v>51</v>
      </c>
      <c r="F153" s="22"/>
      <c r="G153" s="22"/>
      <c r="I153" t="s">
        <v>132</v>
      </c>
      <c r="J153" t="s">
        <v>160</v>
      </c>
    </row>
    <row r="154" spans="1:10" ht="14.25" customHeight="1">
      <c r="A154" s="8"/>
      <c r="B154" s="21">
        <v>151</v>
      </c>
      <c r="C154" s="27" t="s">
        <v>136</v>
      </c>
      <c r="D154" s="22" t="s">
        <v>137</v>
      </c>
      <c r="E154" s="23" t="s">
        <v>51</v>
      </c>
      <c r="F154" s="22"/>
      <c r="G154" s="22"/>
      <c r="I154" t="s">
        <v>136</v>
      </c>
      <c r="J154" t="s">
        <v>137</v>
      </c>
    </row>
    <row r="155" spans="1:10" ht="14.25" customHeight="1">
      <c r="A155" s="8"/>
      <c r="B155" s="21">
        <v>152</v>
      </c>
      <c r="C155" s="27" t="s">
        <v>211</v>
      </c>
      <c r="D155" s="22" t="s">
        <v>150</v>
      </c>
      <c r="E155" s="23" t="s">
        <v>51</v>
      </c>
      <c r="F155" s="22"/>
      <c r="G155" s="22"/>
      <c r="I155" t="s">
        <v>129</v>
      </c>
      <c r="J155" t="s">
        <v>258</v>
      </c>
    </row>
    <row r="156" spans="1:10" ht="14.25" customHeight="1">
      <c r="A156" s="8"/>
      <c r="B156" s="21">
        <v>153</v>
      </c>
      <c r="C156" s="27" t="s">
        <v>209</v>
      </c>
      <c r="D156" s="22" t="s">
        <v>145</v>
      </c>
      <c r="E156" s="23" t="s">
        <v>27</v>
      </c>
      <c r="F156" s="22"/>
      <c r="G156" s="22"/>
      <c r="I156" t="s">
        <v>130</v>
      </c>
      <c r="J156" t="s">
        <v>175</v>
      </c>
    </row>
    <row r="157" spans="1:10" ht="14.25" customHeight="1">
      <c r="A157" s="8"/>
      <c r="B157" s="21">
        <v>154</v>
      </c>
      <c r="C157" s="27" t="s">
        <v>129</v>
      </c>
      <c r="D157" s="22" t="s">
        <v>258</v>
      </c>
      <c r="E157" s="23" t="s">
        <v>27</v>
      </c>
      <c r="F157" s="22"/>
      <c r="G157" s="22"/>
      <c r="I157" t="s">
        <v>252</v>
      </c>
      <c r="J157" t="s">
        <v>280</v>
      </c>
    </row>
    <row r="158" spans="1:10" ht="14.25" customHeight="1">
      <c r="A158" s="8"/>
      <c r="B158" s="21">
        <v>155</v>
      </c>
      <c r="C158" s="31" t="s">
        <v>253</v>
      </c>
      <c r="D158" s="22" t="s">
        <v>165</v>
      </c>
      <c r="E158" s="23" t="s">
        <v>27</v>
      </c>
      <c r="F158" s="22"/>
      <c r="G158" s="22"/>
      <c r="I158" t="s">
        <v>133</v>
      </c>
      <c r="J158" t="s">
        <v>182</v>
      </c>
    </row>
    <row r="159" spans="1:10" ht="14.25" customHeight="1">
      <c r="A159" s="8"/>
      <c r="B159" s="21">
        <v>156</v>
      </c>
      <c r="C159" s="27" t="s">
        <v>132</v>
      </c>
      <c r="D159" s="22" t="s">
        <v>160</v>
      </c>
      <c r="E159" s="23" t="s">
        <v>27</v>
      </c>
      <c r="F159" s="22"/>
      <c r="G159" s="22"/>
      <c r="I159" t="s">
        <v>253</v>
      </c>
      <c r="J159" t="s">
        <v>165</v>
      </c>
    </row>
    <row r="160" spans="1:10" ht="14.25" customHeight="1">
      <c r="A160" s="8"/>
      <c r="B160" s="21">
        <v>157</v>
      </c>
      <c r="C160" s="31" t="s">
        <v>133</v>
      </c>
      <c r="D160" s="22" t="s">
        <v>182</v>
      </c>
      <c r="E160" s="23" t="s">
        <v>27</v>
      </c>
      <c r="F160" s="22"/>
      <c r="G160" s="22"/>
      <c r="I160" t="s">
        <v>131</v>
      </c>
      <c r="J160" t="s">
        <v>174</v>
      </c>
    </row>
    <row r="161" spans="1:10" ht="14.25" customHeight="1">
      <c r="A161" s="8"/>
      <c r="B161" s="21">
        <v>158</v>
      </c>
      <c r="C161" s="27" t="s">
        <v>254</v>
      </c>
      <c r="D161" s="22" t="s">
        <v>165</v>
      </c>
      <c r="E161" s="23" t="s">
        <v>27</v>
      </c>
      <c r="F161" s="22"/>
      <c r="G161" s="22"/>
      <c r="I161" t="s">
        <v>254</v>
      </c>
      <c r="J161" t="s">
        <v>165</v>
      </c>
    </row>
    <row r="162" spans="1:10" ht="14.25" customHeight="1">
      <c r="A162" s="8"/>
      <c r="B162" s="21">
        <v>159</v>
      </c>
      <c r="C162" s="31" t="s">
        <v>131</v>
      </c>
      <c r="D162" s="22" t="s">
        <v>174</v>
      </c>
      <c r="E162" s="23" t="s">
        <v>27</v>
      </c>
      <c r="F162" s="22"/>
      <c r="G162" s="22"/>
      <c r="I162" t="s">
        <v>210</v>
      </c>
      <c r="J162" t="s">
        <v>139</v>
      </c>
    </row>
    <row r="163" spans="1:10" ht="14.25" customHeight="1">
      <c r="A163" s="8"/>
      <c r="B163" s="21">
        <v>160</v>
      </c>
      <c r="C163" s="29" t="s">
        <v>210</v>
      </c>
      <c r="D163" s="22" t="s">
        <v>139</v>
      </c>
      <c r="E163" s="23" t="s">
        <v>27</v>
      </c>
      <c r="F163" s="22"/>
      <c r="G163" s="22"/>
      <c r="I163" t="s">
        <v>255</v>
      </c>
      <c r="J163" t="s">
        <v>279</v>
      </c>
    </row>
    <row r="164" spans="1:10" ht="14.25" customHeight="1">
      <c r="A164" s="8"/>
      <c r="B164" s="21">
        <v>161</v>
      </c>
      <c r="C164" s="31" t="s">
        <v>212</v>
      </c>
      <c r="D164" s="22" t="s">
        <v>219</v>
      </c>
      <c r="E164" s="23" t="s">
        <v>27</v>
      </c>
      <c r="F164" s="22"/>
      <c r="G164" s="22"/>
      <c r="I164" t="s">
        <v>209</v>
      </c>
      <c r="J164" t="s">
        <v>145</v>
      </c>
    </row>
    <row r="165" spans="1:10" ht="14.25" customHeight="1">
      <c r="A165" s="8"/>
      <c r="B165" s="21">
        <v>162</v>
      </c>
      <c r="C165" s="27" t="s">
        <v>252</v>
      </c>
      <c r="D165" s="22" t="s">
        <v>280</v>
      </c>
      <c r="E165" s="23" t="s">
        <v>27</v>
      </c>
      <c r="F165" s="22"/>
      <c r="G165" s="22"/>
      <c r="I165" t="s">
        <v>212</v>
      </c>
      <c r="J165" t="s">
        <v>219</v>
      </c>
    </row>
    <row r="166" spans="1:10" ht="14.25" customHeight="1">
      <c r="A166" s="8"/>
      <c r="B166" s="21">
        <v>163</v>
      </c>
      <c r="C166" s="29" t="s">
        <v>233</v>
      </c>
      <c r="D166" s="24" t="s">
        <v>275</v>
      </c>
      <c r="E166" s="23" t="s">
        <v>27</v>
      </c>
      <c r="F166" s="22"/>
      <c r="G166" s="22"/>
      <c r="I166" t="s">
        <v>265</v>
      </c>
      <c r="J166" t="s">
        <v>170</v>
      </c>
    </row>
    <row r="167" spans="1:10" ht="14.25" customHeight="1">
      <c r="A167" s="8"/>
      <c r="B167" s="21">
        <v>164</v>
      </c>
      <c r="C167" s="29" t="s">
        <v>255</v>
      </c>
      <c r="D167" s="22" t="s">
        <v>279</v>
      </c>
      <c r="E167" s="23" t="s">
        <v>27</v>
      </c>
      <c r="F167" s="22"/>
      <c r="G167" s="22"/>
      <c r="I167" t="s">
        <v>266</v>
      </c>
      <c r="J167" t="s">
        <v>170</v>
      </c>
    </row>
    <row r="168" spans="1:10" ht="14.25" customHeight="1">
      <c r="A168" s="8"/>
      <c r="B168" s="21">
        <v>165</v>
      </c>
      <c r="C168" s="29" t="s">
        <v>247</v>
      </c>
      <c r="D168" s="22" t="s">
        <v>172</v>
      </c>
      <c r="E168" s="23" t="s">
        <v>27</v>
      </c>
      <c r="F168" s="22"/>
      <c r="G168" s="22"/>
      <c r="I168" t="s">
        <v>267</v>
      </c>
      <c r="J168" t="s">
        <v>170</v>
      </c>
    </row>
    <row r="169" spans="1:7" ht="14.25" customHeight="1">
      <c r="A169" s="8"/>
      <c r="B169" s="21">
        <v>166</v>
      </c>
      <c r="C169" s="29"/>
      <c r="D169" s="22"/>
      <c r="E169" s="23"/>
      <c r="F169" s="22"/>
      <c r="G169" s="22"/>
    </row>
    <row r="170" spans="1:7" ht="14.25" customHeight="1">
      <c r="A170" s="8"/>
      <c r="B170" s="21">
        <v>167</v>
      </c>
      <c r="C170" s="29"/>
      <c r="D170" s="22"/>
      <c r="E170" s="23"/>
      <c r="F170" s="22"/>
      <c r="G170" s="22"/>
    </row>
    <row r="171" spans="1:10" ht="14.25" customHeight="1">
      <c r="A171" s="8"/>
      <c r="B171" s="21">
        <v>168</v>
      </c>
      <c r="C171" s="29"/>
      <c r="D171" s="24"/>
      <c r="E171" s="23"/>
      <c r="F171" s="22"/>
      <c r="G171" s="22"/>
      <c r="I171" t="s">
        <v>94</v>
      </c>
      <c r="J171" t="s">
        <v>182</v>
      </c>
    </row>
    <row r="172" spans="1:10" ht="14.25" customHeight="1">
      <c r="A172" s="8"/>
      <c r="B172" s="21">
        <v>169</v>
      </c>
      <c r="C172" s="27" t="s">
        <v>94</v>
      </c>
      <c r="D172" s="22" t="s">
        <v>182</v>
      </c>
      <c r="E172" s="23" t="s">
        <v>92</v>
      </c>
      <c r="F172" s="22"/>
      <c r="G172" s="22"/>
      <c r="I172" t="s">
        <v>213</v>
      </c>
      <c r="J172" t="s">
        <v>176</v>
      </c>
    </row>
    <row r="173" spans="1:10" ht="14.25" customHeight="1">
      <c r="A173" s="8"/>
      <c r="B173" s="21">
        <v>170</v>
      </c>
      <c r="C173" s="29" t="s">
        <v>213</v>
      </c>
      <c r="D173" s="22" t="s">
        <v>176</v>
      </c>
      <c r="E173" s="23" t="s">
        <v>93</v>
      </c>
      <c r="F173" s="22"/>
      <c r="G173" s="22"/>
      <c r="I173" t="s">
        <v>256</v>
      </c>
      <c r="J173" t="s">
        <v>258</v>
      </c>
    </row>
    <row r="174" spans="1:7" ht="14.25" customHeight="1">
      <c r="A174" s="8"/>
      <c r="B174" s="21">
        <v>171</v>
      </c>
      <c r="C174" s="31" t="s">
        <v>189</v>
      </c>
      <c r="D174" s="22" t="s">
        <v>258</v>
      </c>
      <c r="E174" s="23" t="s">
        <v>93</v>
      </c>
      <c r="F174" s="22"/>
      <c r="G174" s="22"/>
    </row>
    <row r="175" spans="1:7" ht="14.25" customHeight="1">
      <c r="A175" s="8"/>
      <c r="B175" s="21">
        <v>172</v>
      </c>
      <c r="C175" s="29"/>
      <c r="D175" s="22"/>
      <c r="E175" s="23"/>
      <c r="F175" s="22"/>
      <c r="G175" s="22"/>
    </row>
    <row r="176" spans="2:10" ht="14.25" customHeight="1">
      <c r="B176" s="21">
        <v>173</v>
      </c>
      <c r="C176" s="28"/>
      <c r="D176" s="24"/>
      <c r="E176" s="23"/>
      <c r="F176" s="22"/>
      <c r="G176" s="22"/>
      <c r="I176" t="s">
        <v>28</v>
      </c>
      <c r="J176" t="s">
        <v>143</v>
      </c>
    </row>
    <row r="177" spans="2:10" ht="14.25" customHeight="1">
      <c r="B177" s="21">
        <v>174</v>
      </c>
      <c r="C177" s="27"/>
      <c r="D177" s="22"/>
      <c r="E177" s="22"/>
      <c r="F177" s="22"/>
      <c r="G177" s="22"/>
      <c r="I177" t="s">
        <v>208</v>
      </c>
      <c r="J177" t="s">
        <v>143</v>
      </c>
    </row>
    <row r="178" spans="2:7" ht="14.25" customHeight="1">
      <c r="B178" s="21">
        <v>175</v>
      </c>
      <c r="C178" s="27"/>
      <c r="D178" s="22"/>
      <c r="E178" s="22"/>
      <c r="F178" s="22"/>
      <c r="G178" s="22"/>
    </row>
    <row r="179" spans="2:7" ht="14.25" customHeight="1">
      <c r="B179" s="21">
        <v>176</v>
      </c>
      <c r="C179" s="28"/>
      <c r="D179" s="22"/>
      <c r="E179" s="22"/>
      <c r="F179" s="22"/>
      <c r="G179" s="22"/>
    </row>
    <row r="180" spans="2:7" ht="14.25" customHeight="1">
      <c r="B180" s="21">
        <v>177</v>
      </c>
      <c r="C180" s="28"/>
      <c r="D180" s="24"/>
      <c r="E180" s="22"/>
      <c r="F180" s="22"/>
      <c r="G180" s="22"/>
    </row>
    <row r="181" spans="2:7" ht="14.25" customHeight="1">
      <c r="B181" s="21">
        <v>178</v>
      </c>
      <c r="C181" s="29"/>
      <c r="D181" s="22"/>
      <c r="E181" s="22"/>
      <c r="F181" s="22"/>
      <c r="G181" s="22"/>
    </row>
    <row r="182" spans="2:7" ht="14.25" customHeight="1">
      <c r="B182" s="21">
        <v>179</v>
      </c>
      <c r="C182" s="29"/>
      <c r="D182" s="22"/>
      <c r="E182" s="22"/>
      <c r="F182" s="22"/>
      <c r="G182" s="22"/>
    </row>
    <row r="183" spans="2:7" ht="14.25" customHeight="1">
      <c r="B183" s="21">
        <v>180</v>
      </c>
      <c r="C183" s="28"/>
      <c r="D183" s="24"/>
      <c r="E183" s="22"/>
      <c r="F183" s="22"/>
      <c r="G183" s="22"/>
    </row>
    <row r="184" spans="2:7" ht="14.25" customHeight="1">
      <c r="B184" s="21">
        <v>181</v>
      </c>
      <c r="C184" s="29"/>
      <c r="D184" s="22"/>
      <c r="E184" s="22"/>
      <c r="F184" s="22"/>
      <c r="G184" s="22"/>
    </row>
    <row r="185" spans="2:7" ht="14.25" customHeight="1">
      <c r="B185" s="21">
        <v>182</v>
      </c>
      <c r="C185" s="28"/>
      <c r="D185" s="24"/>
      <c r="E185" s="22"/>
      <c r="F185" s="22"/>
      <c r="G185" s="22"/>
    </row>
    <row r="186" spans="2:7" ht="14.25" customHeight="1">
      <c r="B186" s="21">
        <v>183</v>
      </c>
      <c r="C186" s="31"/>
      <c r="D186" s="22"/>
      <c r="E186" s="22"/>
      <c r="F186" s="22"/>
      <c r="G186" s="22"/>
    </row>
    <row r="187" spans="2:7" ht="17.25">
      <c r="B187" s="21">
        <v>184</v>
      </c>
      <c r="C187" s="31"/>
      <c r="D187" s="24"/>
      <c r="E187" s="22"/>
      <c r="F187" s="22"/>
      <c r="G187" s="22"/>
    </row>
    <row r="188" spans="2:7" ht="17.25">
      <c r="B188" s="21">
        <v>185</v>
      </c>
      <c r="C188" s="31"/>
      <c r="D188" s="22"/>
      <c r="E188" s="22"/>
      <c r="F188" s="22"/>
      <c r="G188" s="22"/>
    </row>
    <row r="189" spans="2:7" ht="17.25">
      <c r="B189" s="3"/>
      <c r="C189" s="31"/>
      <c r="D189" s="24"/>
      <c r="E189" s="22"/>
      <c r="F189" s="22"/>
      <c r="G189" s="22"/>
    </row>
    <row r="190" spans="2:7" ht="17.25">
      <c r="B190" s="3"/>
      <c r="C190" s="32"/>
      <c r="D190" s="7"/>
      <c r="E190" s="7"/>
      <c r="F190" s="7"/>
      <c r="G190" s="7"/>
    </row>
    <row r="191" spans="2:7" ht="17.25">
      <c r="B191" s="3"/>
      <c r="C191" s="32"/>
      <c r="D191" s="7"/>
      <c r="E191" s="7"/>
      <c r="F191" s="7"/>
      <c r="G191" s="7"/>
    </row>
    <row r="192" spans="2:7" ht="17.25">
      <c r="B192" s="3"/>
      <c r="C192" s="32"/>
      <c r="D192" s="7"/>
      <c r="E192" s="7"/>
      <c r="F192" s="7"/>
      <c r="G192" s="7"/>
    </row>
    <row r="193" spans="2:7" ht="17.25">
      <c r="B193" s="3"/>
      <c r="C193" s="32"/>
      <c r="D193" s="7"/>
      <c r="E193" s="7"/>
      <c r="F193" s="7"/>
      <c r="G193" s="7"/>
    </row>
    <row r="194" spans="2:7" ht="17.25">
      <c r="B194" s="3"/>
      <c r="C194" s="32"/>
      <c r="D194" s="7"/>
      <c r="E194" s="7"/>
      <c r="F194" s="7"/>
      <c r="G194" s="7"/>
    </row>
    <row r="195" spans="2:7" ht="17.25">
      <c r="B195" s="3"/>
      <c r="C195" s="32"/>
      <c r="D195" s="7"/>
      <c r="E195" s="7"/>
      <c r="F195" s="7"/>
      <c r="G195" s="7"/>
    </row>
    <row r="196" spans="2:7" ht="17.25">
      <c r="B196" s="3"/>
      <c r="C196" s="32"/>
      <c r="D196" s="7"/>
      <c r="E196" s="7"/>
      <c r="F196" s="7"/>
      <c r="G196" s="7"/>
    </row>
    <row r="197" spans="2:7" ht="17.25">
      <c r="B197" s="3"/>
      <c r="C197" s="32"/>
      <c r="D197" s="7"/>
      <c r="E197" s="7"/>
      <c r="F197" s="7"/>
      <c r="G197" s="7"/>
    </row>
    <row r="198" spans="2:7" ht="17.25">
      <c r="B198" s="3"/>
      <c r="C198" s="32"/>
      <c r="D198" s="7"/>
      <c r="E198" s="7"/>
      <c r="F198" s="7"/>
      <c r="G198" s="7"/>
    </row>
    <row r="199" spans="2:7" ht="17.25">
      <c r="B199" s="3"/>
      <c r="C199" s="32"/>
      <c r="D199" s="7"/>
      <c r="E199" s="7"/>
      <c r="F199" s="7"/>
      <c r="G199" s="7"/>
    </row>
    <row r="200" spans="2:7" ht="17.25">
      <c r="B200" s="3"/>
      <c r="C200" s="32"/>
      <c r="D200" s="7"/>
      <c r="E200" s="7"/>
      <c r="F200" s="7"/>
      <c r="G200" s="7"/>
    </row>
    <row r="201" spans="2:7" ht="17.25">
      <c r="B201" s="3"/>
      <c r="C201" s="32"/>
      <c r="D201" s="7"/>
      <c r="E201" s="7"/>
      <c r="F201" s="7"/>
      <c r="G201" s="7"/>
    </row>
    <row r="202" spans="2:7" ht="17.25">
      <c r="B202" s="3"/>
      <c r="C202" s="32"/>
      <c r="D202" s="7"/>
      <c r="E202" s="7"/>
      <c r="F202" s="7"/>
      <c r="G202" s="7"/>
    </row>
    <row r="203" spans="2:7" ht="17.25">
      <c r="B203" s="3"/>
      <c r="C203" s="32"/>
      <c r="D203" s="7"/>
      <c r="E203" s="7"/>
      <c r="F203" s="7"/>
      <c r="G203" s="7"/>
    </row>
    <row r="204" spans="2:7" ht="17.25">
      <c r="B204" s="3"/>
      <c r="C204" s="32"/>
      <c r="D204" s="7"/>
      <c r="E204" s="7"/>
      <c r="F204" s="7"/>
      <c r="G204" s="7"/>
    </row>
    <row r="205" spans="2:7" ht="17.25">
      <c r="B205" s="3"/>
      <c r="C205" s="32"/>
      <c r="D205" s="7"/>
      <c r="E205" s="7"/>
      <c r="F205" s="7"/>
      <c r="G205" s="7"/>
    </row>
    <row r="206" spans="2:7" ht="17.25">
      <c r="B206" s="3"/>
      <c r="C206" s="32"/>
      <c r="D206" s="7"/>
      <c r="E206" s="7"/>
      <c r="F206" s="7"/>
      <c r="G206" s="7"/>
    </row>
    <row r="207" spans="2:7" ht="17.25">
      <c r="B207" s="3"/>
      <c r="C207" s="32"/>
      <c r="D207" s="7"/>
      <c r="E207" s="7"/>
      <c r="F207" s="7"/>
      <c r="G207" s="7"/>
    </row>
    <row r="208" spans="2:7" ht="17.25">
      <c r="B208" s="3"/>
      <c r="C208" s="32"/>
      <c r="D208" s="7"/>
      <c r="E208" s="7"/>
      <c r="F208" s="7"/>
      <c r="G208" s="7"/>
    </row>
    <row r="209" spans="2:7" ht="17.25">
      <c r="B209" s="3"/>
      <c r="C209" s="32"/>
      <c r="D209" s="7"/>
      <c r="E209" s="7"/>
      <c r="F209" s="7"/>
      <c r="G209" s="7"/>
    </row>
    <row r="210" spans="2:7" ht="17.25">
      <c r="B210" s="3"/>
      <c r="C210" s="32"/>
      <c r="D210" s="7"/>
      <c r="E210" s="7"/>
      <c r="F210" s="7"/>
      <c r="G210" s="7"/>
    </row>
    <row r="211" spans="2:7" ht="17.25">
      <c r="B211" s="3"/>
      <c r="C211" s="32"/>
      <c r="D211" s="7"/>
      <c r="E211" s="7"/>
      <c r="F211" s="7"/>
      <c r="G211" s="7"/>
    </row>
    <row r="212" spans="2:7" ht="17.25">
      <c r="B212" s="3"/>
      <c r="C212" s="32"/>
      <c r="D212" s="7"/>
      <c r="E212" s="7"/>
      <c r="F212" s="7"/>
      <c r="G212" s="7"/>
    </row>
    <row r="213" spans="2:7" ht="17.25">
      <c r="B213" s="3"/>
      <c r="C213" s="32"/>
      <c r="D213" s="7"/>
      <c r="E213" s="7"/>
      <c r="F213" s="7"/>
      <c r="G213" s="7"/>
    </row>
    <row r="214" spans="2:7" ht="17.25">
      <c r="B214" s="3"/>
      <c r="C214" s="32"/>
      <c r="D214" s="7"/>
      <c r="E214" s="7"/>
      <c r="F214" s="7"/>
      <c r="G214" s="7"/>
    </row>
    <row r="215" spans="2:7" ht="17.25">
      <c r="B215" s="3"/>
      <c r="C215" s="32"/>
      <c r="D215" s="7"/>
      <c r="E215" s="7"/>
      <c r="F215" s="7"/>
      <c r="G215" s="7"/>
    </row>
    <row r="216" spans="2:7" ht="17.25">
      <c r="B216" s="3"/>
      <c r="C216" s="32"/>
      <c r="D216" s="7"/>
      <c r="E216" s="7"/>
      <c r="F216" s="7"/>
      <c r="G216" s="7"/>
    </row>
    <row r="217" spans="2:7" ht="17.25">
      <c r="B217" s="3"/>
      <c r="C217" s="32"/>
      <c r="D217" s="7"/>
      <c r="E217" s="7"/>
      <c r="F217" s="7"/>
      <c r="G217" s="7"/>
    </row>
    <row r="218" spans="2:7" ht="17.25">
      <c r="B218" s="3"/>
      <c r="C218" s="32"/>
      <c r="D218" s="7"/>
      <c r="E218" s="7"/>
      <c r="F218" s="7"/>
      <c r="G218" s="7"/>
    </row>
    <row r="219" spans="2:7" ht="17.25">
      <c r="B219" s="3"/>
      <c r="C219" s="32"/>
      <c r="D219" s="7"/>
      <c r="E219" s="7"/>
      <c r="F219" s="7"/>
      <c r="G219" s="7"/>
    </row>
    <row r="220" spans="2:7" ht="17.25">
      <c r="B220" s="3"/>
      <c r="C220" s="32"/>
      <c r="D220" s="7"/>
      <c r="E220" s="7"/>
      <c r="F220" s="7"/>
      <c r="G220" s="7"/>
    </row>
    <row r="221" spans="2:7" ht="17.25">
      <c r="B221" s="3"/>
      <c r="C221" s="32"/>
      <c r="D221" s="7"/>
      <c r="E221" s="7"/>
      <c r="F221" s="7"/>
      <c r="G221" s="7"/>
    </row>
    <row r="222" spans="2:7" ht="17.25">
      <c r="B222" s="3"/>
      <c r="C222" s="32"/>
      <c r="D222" s="7"/>
      <c r="E222" s="7"/>
      <c r="F222" s="7"/>
      <c r="G222" s="7"/>
    </row>
    <row r="223" spans="2:7" ht="17.25">
      <c r="B223" s="3"/>
      <c r="C223" s="32"/>
      <c r="D223" s="7"/>
      <c r="E223" s="7"/>
      <c r="F223" s="7"/>
      <c r="G223" s="7"/>
    </row>
    <row r="224" spans="3:7" ht="17.25">
      <c r="C224" s="32"/>
      <c r="D224" s="7"/>
      <c r="E224" s="7"/>
      <c r="F224" s="7"/>
      <c r="G224" s="7"/>
    </row>
  </sheetData>
  <sheetProtection/>
  <autoFilter ref="A3:J188"/>
  <dataValidations count="1">
    <dataValidation allowBlank="1" showInputMessage="1" showErrorMessage="1" imeMode="off" sqref="B1 C117 B4:B188"/>
  </dataValidations>
  <printOptions/>
  <pageMargins left="0.7" right="0.7" top="0.75" bottom="0.75" header="0.3" footer="0.3"/>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AJ56"/>
  <sheetViews>
    <sheetView showGridLines="0" view="pageBreakPreview" zoomScaleSheetLayoutView="100" zoomScalePageLayoutView="0" workbookViewId="0" topLeftCell="A1">
      <selection activeCell="B20" sqref="B20"/>
    </sheetView>
  </sheetViews>
  <sheetFormatPr defaultColWidth="9.140625" defaultRowHeight="15"/>
  <cols>
    <col min="1" max="35" width="2.421875" style="0" customWidth="1"/>
    <col min="36" max="36" width="5.140625" style="0" customWidth="1"/>
    <col min="37" max="57" width="2.421875" style="0" customWidth="1"/>
  </cols>
  <sheetData>
    <row r="1" spans="1:36" ht="17.25">
      <c r="A1" s="44">
        <v>45134</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J1" s="4">
        <f>'こちらにご自分の番号を入力してください'!B1</f>
        <v>1</v>
      </c>
    </row>
    <row r="2" spans="1:32" ht="17.2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2" ht="17.25">
      <c r="A3" s="9"/>
      <c r="B3" s="45" t="str">
        <f>VLOOKUP(AJ1,'こちらにご自分の番号を入力してください'!B4:G186,3)&amp;"長"</f>
        <v>北海道石狩南高等学校長</v>
      </c>
      <c r="C3" s="45"/>
      <c r="D3" s="45"/>
      <c r="E3" s="45"/>
      <c r="F3" s="45"/>
      <c r="G3" s="45"/>
      <c r="H3" s="45"/>
      <c r="I3" s="45"/>
      <c r="J3" s="45"/>
      <c r="K3" s="45"/>
      <c r="L3" s="45"/>
      <c r="M3" s="45"/>
      <c r="N3" s="46" t="s">
        <v>5</v>
      </c>
      <c r="O3" s="46"/>
      <c r="P3" s="9"/>
      <c r="Q3" s="9"/>
      <c r="R3" s="9"/>
      <c r="S3" s="9"/>
      <c r="T3" s="9"/>
      <c r="U3" s="9"/>
      <c r="V3" s="9"/>
      <c r="W3" s="9"/>
      <c r="X3" s="9"/>
      <c r="Y3" s="9"/>
      <c r="Z3" s="9"/>
      <c r="AA3" s="9"/>
      <c r="AB3" s="9"/>
      <c r="AC3" s="9"/>
      <c r="AD3" s="9"/>
      <c r="AE3" s="9"/>
      <c r="AF3" s="9"/>
    </row>
    <row r="4" spans="1:32" ht="17.25">
      <c r="A4" s="9"/>
      <c r="B4" s="36"/>
      <c r="C4" s="36"/>
      <c r="D4" s="36"/>
      <c r="E4" s="36"/>
      <c r="F4" s="36"/>
      <c r="G4" s="36"/>
      <c r="H4" s="36"/>
      <c r="I4" s="36"/>
      <c r="J4" s="36"/>
      <c r="K4" s="36"/>
      <c r="L4" s="36"/>
      <c r="M4" s="36"/>
      <c r="N4" s="39"/>
      <c r="O4" s="39"/>
      <c r="P4" s="9"/>
      <c r="Q4" s="9"/>
      <c r="R4" s="9"/>
      <c r="S4" s="9"/>
      <c r="T4" s="9"/>
      <c r="U4" s="9"/>
      <c r="V4" s="9"/>
      <c r="W4" s="9"/>
      <c r="X4" s="9"/>
      <c r="Y4" s="9"/>
      <c r="Z4" s="9"/>
      <c r="AA4" s="9"/>
      <c r="AB4" s="9"/>
      <c r="AC4" s="9"/>
      <c r="AD4" s="9"/>
      <c r="AE4" s="9"/>
      <c r="AF4" s="9"/>
    </row>
    <row r="5" spans="1:32" ht="17.25">
      <c r="A5" s="9"/>
      <c r="B5" s="14"/>
      <c r="C5" s="14"/>
      <c r="D5" s="14"/>
      <c r="E5" s="14"/>
      <c r="F5" s="14"/>
      <c r="G5" s="14"/>
      <c r="H5" s="14"/>
      <c r="I5" s="14"/>
      <c r="J5" s="14"/>
      <c r="K5" s="14"/>
      <c r="L5" s="14"/>
      <c r="M5" s="14"/>
      <c r="N5" s="15"/>
      <c r="O5" s="15"/>
      <c r="P5" s="9"/>
      <c r="Q5" s="46" t="s">
        <v>62</v>
      </c>
      <c r="R5" s="46"/>
      <c r="S5" s="46"/>
      <c r="T5" s="46"/>
      <c r="U5" s="46"/>
      <c r="V5" s="46"/>
      <c r="W5" s="46"/>
      <c r="X5" s="46"/>
      <c r="Y5" s="46"/>
      <c r="Z5" s="46"/>
      <c r="AA5" s="46"/>
      <c r="AB5" s="46"/>
      <c r="AC5" s="46"/>
      <c r="AD5" s="46"/>
      <c r="AE5" s="9"/>
      <c r="AF5" s="9"/>
    </row>
    <row r="6" spans="1:32" ht="17.25">
      <c r="A6" s="9"/>
      <c r="B6" s="14"/>
      <c r="C6" s="14"/>
      <c r="D6" s="14"/>
      <c r="E6" s="14"/>
      <c r="F6" s="14"/>
      <c r="G6" s="14"/>
      <c r="H6" s="14"/>
      <c r="I6" s="14"/>
      <c r="J6" s="14"/>
      <c r="K6" s="14"/>
      <c r="L6" s="14"/>
      <c r="M6" s="14"/>
      <c r="N6" s="15"/>
      <c r="O6" s="15"/>
      <c r="P6" s="9"/>
      <c r="Q6" s="46" t="s">
        <v>284</v>
      </c>
      <c r="R6" s="46"/>
      <c r="S6" s="46"/>
      <c r="T6" s="46"/>
      <c r="U6" s="46"/>
      <c r="V6" s="46"/>
      <c r="W6" s="46"/>
      <c r="X6" s="46"/>
      <c r="Y6" s="46"/>
      <c r="Z6" s="46"/>
      <c r="AA6" s="46"/>
      <c r="AB6" s="46"/>
      <c r="AC6" s="46"/>
      <c r="AD6" s="46"/>
      <c r="AE6" s="46"/>
      <c r="AF6" s="46"/>
    </row>
    <row r="7" spans="1:32" ht="17.25">
      <c r="A7" s="9"/>
      <c r="B7" s="14"/>
      <c r="C7" s="14"/>
      <c r="D7" s="14"/>
      <c r="E7" s="14"/>
      <c r="F7" s="14"/>
      <c r="G7" s="14"/>
      <c r="H7" s="14"/>
      <c r="I7" s="14"/>
      <c r="J7" s="14"/>
      <c r="K7" s="14"/>
      <c r="L7" s="14"/>
      <c r="M7" s="14"/>
      <c r="N7" s="15"/>
      <c r="O7" s="15"/>
      <c r="P7" s="9"/>
      <c r="Q7" s="9"/>
      <c r="R7" s="9"/>
      <c r="S7" s="9"/>
      <c r="U7" s="9"/>
      <c r="V7" s="9"/>
      <c r="W7" s="9"/>
      <c r="X7" s="9"/>
      <c r="Y7" s="9"/>
      <c r="Z7" s="9"/>
      <c r="AA7" s="9"/>
      <c r="AB7" s="45" t="s">
        <v>63</v>
      </c>
      <c r="AC7" s="45"/>
      <c r="AD7" s="45"/>
      <c r="AE7" s="45"/>
      <c r="AF7" s="9"/>
    </row>
    <row r="8" spans="1:32" ht="17.2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row>
    <row r="9" spans="1:32" ht="13.5" customHeight="1">
      <c r="A9" s="9"/>
      <c r="B9" s="9"/>
      <c r="C9" s="49" t="s">
        <v>281</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9"/>
    </row>
    <row r="10" spans="1:32" ht="17.25">
      <c r="A10" s="9"/>
      <c r="B10" s="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9"/>
    </row>
    <row r="11" spans="1:32" ht="17.2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row>
    <row r="12" spans="1:32" ht="12" customHeight="1">
      <c r="A12" s="9"/>
      <c r="B12" s="48" t="s">
        <v>282</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9"/>
    </row>
    <row r="13" spans="1:32" ht="17.25">
      <c r="A13" s="9"/>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9"/>
    </row>
    <row r="14" spans="1:32" ht="17.25">
      <c r="A14" s="9"/>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9"/>
    </row>
    <row r="15" spans="1:32" ht="13.5" customHeight="1">
      <c r="A15" s="9"/>
      <c r="B15" s="49" t="s">
        <v>329</v>
      </c>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9"/>
    </row>
    <row r="16" spans="1:32" ht="13.5" customHeight="1">
      <c r="A16" s="9"/>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9"/>
    </row>
    <row r="17" spans="1:32" ht="17.25">
      <c r="A17" s="9"/>
      <c r="B17" s="47" t="s">
        <v>330</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9"/>
    </row>
    <row r="18" spans="1:32" ht="17.25">
      <c r="A18" s="9"/>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9"/>
    </row>
    <row r="19" spans="1:32" ht="17.25">
      <c r="A19" s="9"/>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9"/>
    </row>
    <row r="20" spans="1:32" ht="17.25">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row>
    <row r="21" spans="1:32" ht="17.25">
      <c r="A21" s="9"/>
      <c r="B21" s="45" t="s">
        <v>6</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9"/>
    </row>
    <row r="22" spans="1:32" ht="17.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row>
    <row r="23" spans="1:32" ht="17.25">
      <c r="A23" s="9"/>
      <c r="B23" s="10">
        <v>1</v>
      </c>
      <c r="C23" s="43" t="s">
        <v>7</v>
      </c>
      <c r="D23" s="43"/>
      <c r="E23" s="43"/>
      <c r="F23" s="43"/>
      <c r="G23" s="9"/>
      <c r="H23" s="9"/>
      <c r="I23" s="50" t="str">
        <f>IF($AJ$1="","",VLOOKUP($AJ$1,'こちらにご自分の番号を入力してください'!$B$4:$G$186,2))</f>
        <v>矢野　慎吾</v>
      </c>
      <c r="J23" s="50"/>
      <c r="K23" s="50"/>
      <c r="L23" s="50"/>
      <c r="M23" s="50"/>
      <c r="N23" s="50"/>
      <c r="O23" s="50"/>
      <c r="P23" s="11"/>
      <c r="Q23" s="11" t="s">
        <v>5</v>
      </c>
      <c r="R23" s="9"/>
      <c r="S23" s="9"/>
      <c r="T23" s="9"/>
      <c r="U23" s="9"/>
      <c r="V23" s="9"/>
      <c r="W23" s="9"/>
      <c r="X23" s="9"/>
      <c r="Y23" s="9"/>
      <c r="Z23" s="9"/>
      <c r="AA23" s="9"/>
      <c r="AB23" s="9"/>
      <c r="AC23" s="9"/>
      <c r="AD23" s="9"/>
      <c r="AE23" s="9"/>
      <c r="AF23" s="9"/>
    </row>
    <row r="24" spans="1:32" ht="9.7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row>
    <row r="25" spans="1:32" ht="17.25">
      <c r="A25" s="9"/>
      <c r="B25" s="10">
        <v>2</v>
      </c>
      <c r="C25" s="43" t="s">
        <v>8</v>
      </c>
      <c r="D25" s="43"/>
      <c r="E25" s="43"/>
      <c r="F25" s="43"/>
      <c r="G25" s="9"/>
      <c r="H25" s="9" t="s">
        <v>283</v>
      </c>
      <c r="I25" s="9"/>
      <c r="J25" s="9"/>
      <c r="K25" s="9"/>
      <c r="L25" s="9"/>
      <c r="M25" s="9"/>
      <c r="N25" s="9"/>
      <c r="O25" s="9"/>
      <c r="P25" s="9"/>
      <c r="Q25" s="9"/>
      <c r="R25" s="9"/>
      <c r="S25" s="9"/>
      <c r="T25" s="9"/>
      <c r="U25" s="9"/>
      <c r="V25" s="9"/>
      <c r="W25" s="9"/>
      <c r="X25" s="9"/>
      <c r="Y25" s="9"/>
      <c r="Z25" s="9"/>
      <c r="AA25" s="9"/>
      <c r="AB25" s="9"/>
      <c r="AC25" s="9"/>
      <c r="AD25" s="9"/>
      <c r="AE25" s="9"/>
      <c r="AF25" s="9"/>
    </row>
    <row r="26" spans="1:32" ht="9.7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row>
    <row r="27" spans="1:32" ht="17.25">
      <c r="A27" s="9"/>
      <c r="B27" s="10">
        <v>3</v>
      </c>
      <c r="C27" s="43" t="s">
        <v>9</v>
      </c>
      <c r="D27" s="43"/>
      <c r="E27" s="43"/>
      <c r="F27" s="43"/>
      <c r="G27" s="9"/>
      <c r="H27" s="9" t="s">
        <v>64</v>
      </c>
      <c r="I27" s="9"/>
      <c r="J27" s="9"/>
      <c r="K27" s="9"/>
      <c r="L27" s="9"/>
      <c r="M27" s="9"/>
      <c r="N27" s="9"/>
      <c r="O27" s="9"/>
      <c r="P27" s="9"/>
      <c r="Q27" s="9"/>
      <c r="R27" s="9"/>
      <c r="S27" s="9"/>
      <c r="T27" s="9"/>
      <c r="U27" s="9"/>
      <c r="V27" s="9"/>
      <c r="W27" s="9"/>
      <c r="X27" s="9"/>
      <c r="Y27" s="9"/>
      <c r="Z27" s="9"/>
      <c r="AA27" s="9"/>
      <c r="AB27" s="9"/>
      <c r="AC27" s="9"/>
      <c r="AD27" s="9"/>
      <c r="AE27" s="9"/>
      <c r="AF27" s="9"/>
    </row>
    <row r="28" spans="1:32" ht="9.7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row>
    <row r="29" spans="1:32" ht="17.25">
      <c r="A29" s="9"/>
      <c r="B29" s="10">
        <v>4</v>
      </c>
      <c r="C29" s="43" t="s">
        <v>10</v>
      </c>
      <c r="D29" s="43"/>
      <c r="E29" s="43"/>
      <c r="F29" s="43"/>
      <c r="G29" s="9"/>
      <c r="H29" s="9" t="s">
        <v>11</v>
      </c>
      <c r="I29" s="9" t="s">
        <v>285</v>
      </c>
      <c r="J29" s="9"/>
      <c r="K29" s="9"/>
      <c r="L29" s="9"/>
      <c r="M29" s="9"/>
      <c r="N29" s="9"/>
      <c r="O29" s="43" t="s">
        <v>12</v>
      </c>
      <c r="P29" s="43"/>
      <c r="Q29" s="43"/>
      <c r="R29" s="43"/>
      <c r="S29" s="43"/>
      <c r="T29" s="43"/>
      <c r="U29" s="9"/>
      <c r="V29" s="9"/>
      <c r="W29" s="42" t="s">
        <v>324</v>
      </c>
      <c r="X29" s="42"/>
      <c r="Y29" s="42"/>
      <c r="Z29" s="42"/>
      <c r="AA29" s="42"/>
      <c r="AB29" s="9"/>
      <c r="AC29" s="9"/>
      <c r="AD29" s="9"/>
      <c r="AE29" s="9"/>
      <c r="AF29" s="9"/>
    </row>
    <row r="30" spans="1:32" ht="17.25">
      <c r="A30" s="9"/>
      <c r="B30" s="36"/>
      <c r="C30" s="38"/>
      <c r="D30" s="38"/>
      <c r="E30" s="38"/>
      <c r="F30" s="38"/>
      <c r="G30" s="9"/>
      <c r="H30" s="9"/>
      <c r="I30" s="9"/>
      <c r="J30" s="9"/>
      <c r="K30" s="9"/>
      <c r="L30" s="9"/>
      <c r="M30" s="9"/>
      <c r="N30" s="9"/>
      <c r="O30" s="43" t="s">
        <v>325</v>
      </c>
      <c r="P30" s="43"/>
      <c r="Q30" s="43"/>
      <c r="R30" s="43"/>
      <c r="S30" s="43"/>
      <c r="T30" s="43"/>
      <c r="U30" s="9"/>
      <c r="V30" s="9"/>
      <c r="W30" s="42" t="s">
        <v>52</v>
      </c>
      <c r="X30" s="42"/>
      <c r="Y30" s="42"/>
      <c r="Z30" s="42"/>
      <c r="AA30" s="42"/>
      <c r="AB30" s="9"/>
      <c r="AC30" s="9"/>
      <c r="AD30" s="9"/>
      <c r="AE30" s="9"/>
      <c r="AF30" s="9"/>
    </row>
    <row r="31" spans="1:32" ht="17.25">
      <c r="A31" s="9"/>
      <c r="B31" s="36"/>
      <c r="C31" s="38"/>
      <c r="D31" s="38"/>
      <c r="E31" s="38"/>
      <c r="F31" s="38"/>
      <c r="G31" s="9"/>
      <c r="H31" s="9"/>
      <c r="I31" s="9"/>
      <c r="J31" s="9"/>
      <c r="K31" s="9"/>
      <c r="L31" s="9"/>
      <c r="M31" s="9"/>
      <c r="N31" s="9"/>
      <c r="O31" s="43" t="s">
        <v>287</v>
      </c>
      <c r="P31" s="43"/>
      <c r="Q31" s="43"/>
      <c r="R31" s="43"/>
      <c r="S31" s="43"/>
      <c r="T31" s="43"/>
      <c r="U31" s="9"/>
      <c r="V31" s="9"/>
      <c r="W31" s="42" t="s">
        <v>326</v>
      </c>
      <c r="X31" s="42"/>
      <c r="Y31" s="42"/>
      <c r="Z31" s="42"/>
      <c r="AA31" s="42"/>
      <c r="AB31" s="42"/>
      <c r="AC31" s="42"/>
      <c r="AD31" s="42"/>
      <c r="AE31" s="9"/>
      <c r="AF31" s="9"/>
    </row>
    <row r="32" spans="1:32" ht="17.25">
      <c r="A32" s="9"/>
      <c r="B32" s="36"/>
      <c r="C32" s="38"/>
      <c r="D32" s="38"/>
      <c r="E32" s="38"/>
      <c r="F32" s="38"/>
      <c r="G32" s="9"/>
      <c r="H32" s="9"/>
      <c r="I32" s="9"/>
      <c r="J32" s="9"/>
      <c r="K32" s="9"/>
      <c r="L32" s="9"/>
      <c r="M32" s="9"/>
      <c r="N32" s="9"/>
      <c r="O32" s="43" t="s">
        <v>288</v>
      </c>
      <c r="P32" s="43"/>
      <c r="Q32" s="43"/>
      <c r="R32" s="43"/>
      <c r="S32" s="43"/>
      <c r="T32" s="43"/>
      <c r="U32" s="9"/>
      <c r="V32" s="9"/>
      <c r="W32" s="42" t="s">
        <v>290</v>
      </c>
      <c r="X32" s="42"/>
      <c r="Y32" s="42"/>
      <c r="Z32" s="42"/>
      <c r="AA32" s="42"/>
      <c r="AB32" s="9"/>
      <c r="AC32" s="9"/>
      <c r="AD32" s="9"/>
      <c r="AE32" s="9"/>
      <c r="AF32" s="9"/>
    </row>
    <row r="33" spans="1:32" ht="17.25">
      <c r="A33" s="9"/>
      <c r="B33" s="36"/>
      <c r="C33" s="38"/>
      <c r="D33" s="38"/>
      <c r="E33" s="38"/>
      <c r="F33" s="38"/>
      <c r="G33" s="9"/>
      <c r="H33" s="9"/>
      <c r="I33" s="9"/>
      <c r="J33" s="9"/>
      <c r="K33" s="9"/>
      <c r="L33" s="9"/>
      <c r="M33" s="9"/>
      <c r="N33" s="9"/>
      <c r="P33" s="38"/>
      <c r="Q33" s="38"/>
      <c r="R33" s="38"/>
      <c r="S33" s="38"/>
      <c r="T33" s="38"/>
      <c r="U33" s="9"/>
      <c r="V33" s="9"/>
      <c r="W33" s="37"/>
      <c r="X33" s="37"/>
      <c r="Y33" s="37"/>
      <c r="Z33" s="37"/>
      <c r="AA33" s="37"/>
      <c r="AB33" s="9"/>
      <c r="AC33" s="9"/>
      <c r="AD33" s="9"/>
      <c r="AE33" s="9"/>
      <c r="AF33" s="9"/>
    </row>
    <row r="34" spans="1:32" ht="17.25">
      <c r="A34" s="9"/>
      <c r="B34" s="9"/>
      <c r="C34" s="9"/>
      <c r="D34" s="9"/>
      <c r="E34" s="9"/>
      <c r="F34" s="9"/>
      <c r="G34" s="9"/>
      <c r="H34" s="9" t="s">
        <v>11</v>
      </c>
      <c r="I34" s="9" t="s">
        <v>286</v>
      </c>
      <c r="J34" s="9"/>
      <c r="K34" s="9"/>
      <c r="L34" s="9"/>
      <c r="M34" s="9"/>
      <c r="N34" s="9"/>
      <c r="O34" s="43" t="s">
        <v>12</v>
      </c>
      <c r="P34" s="43"/>
      <c r="Q34" s="43"/>
      <c r="R34" s="43"/>
      <c r="S34" s="43"/>
      <c r="T34" s="43"/>
      <c r="U34" s="9"/>
      <c r="V34" s="9"/>
      <c r="W34" s="42" t="s">
        <v>52</v>
      </c>
      <c r="X34" s="42"/>
      <c r="Y34" s="42"/>
      <c r="Z34" s="42"/>
      <c r="AA34" s="42"/>
      <c r="AB34" s="9"/>
      <c r="AC34" s="9"/>
      <c r="AD34" s="9"/>
      <c r="AE34" s="9"/>
      <c r="AF34" s="9"/>
    </row>
    <row r="35" spans="1:32" ht="17.25">
      <c r="A35" s="9"/>
      <c r="B35" s="9"/>
      <c r="C35" s="9"/>
      <c r="D35" s="9"/>
      <c r="E35" s="9"/>
      <c r="F35" s="9"/>
      <c r="G35" s="9"/>
      <c r="H35" s="9"/>
      <c r="I35" s="9"/>
      <c r="J35" s="9"/>
      <c r="K35" s="9"/>
      <c r="L35" s="9"/>
      <c r="M35" s="9"/>
      <c r="N35" s="9"/>
      <c r="O35" s="43" t="s">
        <v>289</v>
      </c>
      <c r="P35" s="43"/>
      <c r="Q35" s="43"/>
      <c r="R35" s="43"/>
      <c r="S35" s="43"/>
      <c r="T35" s="43"/>
      <c r="U35" s="9"/>
      <c r="V35" s="9"/>
      <c r="W35" s="42" t="s">
        <v>52</v>
      </c>
      <c r="X35" s="42"/>
      <c r="Y35" s="42"/>
      <c r="Z35" s="42"/>
      <c r="AA35" s="42"/>
      <c r="AB35" s="9"/>
      <c r="AC35" s="9"/>
      <c r="AD35" s="9"/>
      <c r="AE35" s="9"/>
      <c r="AF35" s="9"/>
    </row>
    <row r="36" spans="1:32" ht="17.25">
      <c r="A36" s="9"/>
      <c r="B36" s="9"/>
      <c r="C36" s="9"/>
      <c r="D36" s="9"/>
      <c r="E36" s="9"/>
      <c r="F36" s="9"/>
      <c r="G36" s="9"/>
      <c r="H36" s="9"/>
      <c r="I36" s="9"/>
      <c r="J36" s="9"/>
      <c r="K36" s="9"/>
      <c r="L36" s="9"/>
      <c r="M36" s="9"/>
      <c r="N36" s="9"/>
      <c r="O36" s="43" t="s">
        <v>287</v>
      </c>
      <c r="P36" s="43"/>
      <c r="Q36" s="43"/>
      <c r="R36" s="43"/>
      <c r="S36" s="43"/>
      <c r="T36" s="43"/>
      <c r="U36" s="9"/>
      <c r="V36" s="9"/>
      <c r="W36" s="42" t="s">
        <v>327</v>
      </c>
      <c r="X36" s="42"/>
      <c r="Y36" s="42"/>
      <c r="Z36" s="42"/>
      <c r="AA36" s="42"/>
      <c r="AB36" s="42"/>
      <c r="AC36" s="42"/>
      <c r="AD36" s="42"/>
      <c r="AE36" s="42"/>
      <c r="AF36" s="9"/>
    </row>
    <row r="37" spans="1:32" ht="17.25">
      <c r="A37" s="9"/>
      <c r="B37" s="9"/>
      <c r="C37" s="9"/>
      <c r="D37" s="9"/>
      <c r="E37" s="9"/>
      <c r="F37" s="9"/>
      <c r="G37" s="9"/>
      <c r="H37" s="9"/>
      <c r="I37" s="9"/>
      <c r="J37" s="9"/>
      <c r="K37" s="9"/>
      <c r="L37" s="9"/>
      <c r="M37" s="9"/>
      <c r="N37" s="9"/>
      <c r="O37" s="43" t="s">
        <v>288</v>
      </c>
      <c r="P37" s="43"/>
      <c r="Q37" s="43"/>
      <c r="R37" s="43"/>
      <c r="S37" s="43"/>
      <c r="T37" s="43"/>
      <c r="U37" s="9"/>
      <c r="V37" s="9"/>
      <c r="W37" s="42" t="s">
        <v>290</v>
      </c>
      <c r="X37" s="42"/>
      <c r="Y37" s="42"/>
      <c r="Z37" s="42"/>
      <c r="AA37" s="42"/>
      <c r="AB37" s="9"/>
      <c r="AC37" s="9"/>
      <c r="AD37" s="9"/>
      <c r="AE37" s="9"/>
      <c r="AF37" s="9"/>
    </row>
    <row r="38" spans="1:32" ht="9.75"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row>
    <row r="39" spans="1:32" ht="17.25">
      <c r="A39" s="9"/>
      <c r="B39" s="9"/>
      <c r="C39" s="9"/>
      <c r="D39" s="9"/>
      <c r="E39" s="9"/>
      <c r="F39" s="9"/>
      <c r="G39" s="9"/>
      <c r="H39" s="9"/>
      <c r="I39" s="46"/>
      <c r="J39" s="46"/>
      <c r="K39" s="46"/>
      <c r="L39" s="46"/>
      <c r="M39" s="46"/>
      <c r="N39" s="46"/>
      <c r="O39" s="46"/>
      <c r="P39" s="46"/>
      <c r="Q39" s="46"/>
      <c r="R39" s="46"/>
      <c r="S39" s="46"/>
      <c r="T39" s="46"/>
      <c r="U39" s="46"/>
      <c r="V39" s="46"/>
      <c r="W39" s="46"/>
      <c r="X39" s="46"/>
      <c r="Y39" s="46"/>
      <c r="Z39" s="46"/>
      <c r="AA39" s="46"/>
      <c r="AB39" s="46"/>
      <c r="AC39" s="46"/>
      <c r="AD39" s="46"/>
      <c r="AE39" s="46"/>
      <c r="AF39" s="46"/>
    </row>
    <row r="40" spans="1:32" ht="17.25">
      <c r="A40" s="9"/>
      <c r="B40" s="9"/>
      <c r="C40" s="9"/>
      <c r="D40" s="9"/>
      <c r="E40" s="9"/>
      <c r="F40" s="9"/>
      <c r="G40" s="9"/>
      <c r="H40" s="9"/>
      <c r="I40" s="46"/>
      <c r="J40" s="46"/>
      <c r="K40" s="46"/>
      <c r="L40" s="46"/>
      <c r="M40" s="46"/>
      <c r="N40" s="46"/>
      <c r="O40" s="46"/>
      <c r="P40" s="46"/>
      <c r="Q40" s="46"/>
      <c r="R40" s="46"/>
      <c r="S40" s="46"/>
      <c r="T40" s="46"/>
      <c r="U40" s="46"/>
      <c r="V40" s="46"/>
      <c r="W40" s="46"/>
      <c r="X40" s="46"/>
      <c r="Y40" s="46"/>
      <c r="Z40" s="46"/>
      <c r="AA40" s="46"/>
      <c r="AB40" s="46"/>
      <c r="AC40" s="46"/>
      <c r="AD40" s="46"/>
      <c r="AE40" s="46"/>
      <c r="AF40" s="46"/>
    </row>
    <row r="41" spans="1:32" ht="17.25">
      <c r="A41" s="9"/>
      <c r="B41" s="9"/>
      <c r="C41" s="9"/>
      <c r="D41" s="9"/>
      <c r="E41" s="9"/>
      <c r="F41" s="9"/>
      <c r="G41" s="9"/>
      <c r="H41" s="9"/>
      <c r="I41" s="46"/>
      <c r="J41" s="46"/>
      <c r="K41" s="46"/>
      <c r="L41" s="46"/>
      <c r="M41" s="46"/>
      <c r="N41" s="46"/>
      <c r="O41" s="46"/>
      <c r="P41" s="46"/>
      <c r="Q41" s="46"/>
      <c r="R41" s="46"/>
      <c r="S41" s="46"/>
      <c r="T41" s="46"/>
      <c r="U41" s="46"/>
      <c r="V41" s="46"/>
      <c r="W41" s="46"/>
      <c r="X41" s="46"/>
      <c r="Y41" s="46"/>
      <c r="Z41" s="46"/>
      <c r="AA41" s="46"/>
      <c r="AB41" s="46"/>
      <c r="AC41" s="46"/>
      <c r="AD41" s="46"/>
      <c r="AE41" s="46"/>
      <c r="AF41" s="46"/>
    </row>
    <row r="42" spans="1:32" ht="17.2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row>
    <row r="43" spans="1:32" ht="17.25">
      <c r="A43" s="9"/>
      <c r="B43" s="9"/>
      <c r="C43" s="9"/>
      <c r="D43" s="9"/>
      <c r="E43" s="9"/>
      <c r="F43" s="9"/>
      <c r="G43" s="9"/>
      <c r="H43" s="9"/>
      <c r="I43" s="9"/>
      <c r="J43" s="9"/>
      <c r="K43" s="9"/>
      <c r="L43" s="9"/>
      <c r="M43" s="9"/>
      <c r="N43" s="9"/>
      <c r="O43" s="43"/>
      <c r="P43" s="43"/>
      <c r="Q43" s="43"/>
      <c r="R43" s="43"/>
      <c r="S43" s="43"/>
      <c r="T43" s="43"/>
      <c r="U43" s="9"/>
      <c r="V43" s="9"/>
      <c r="W43" s="42"/>
      <c r="X43" s="42"/>
      <c r="Y43" s="42"/>
      <c r="Z43" s="42"/>
      <c r="AA43" s="42"/>
      <c r="AB43" s="9"/>
      <c r="AC43" s="9"/>
      <c r="AD43" s="9"/>
      <c r="AE43" s="9"/>
      <c r="AF43" s="9"/>
    </row>
    <row r="44" spans="1:32" ht="17.25">
      <c r="A44" s="9"/>
      <c r="B44" s="9"/>
      <c r="C44" s="9"/>
      <c r="D44" s="9"/>
      <c r="E44" s="9"/>
      <c r="F44" s="9"/>
      <c r="G44" s="9"/>
      <c r="H44" s="9"/>
      <c r="I44" s="9"/>
      <c r="J44" s="9"/>
      <c r="K44" s="9"/>
      <c r="L44" s="9"/>
      <c r="M44" s="9"/>
      <c r="N44" s="9"/>
      <c r="O44" s="16"/>
      <c r="P44" s="16"/>
      <c r="Q44" s="16"/>
      <c r="R44" s="16"/>
      <c r="S44" s="16"/>
      <c r="T44" s="16"/>
      <c r="U44" s="9"/>
      <c r="V44" s="9"/>
      <c r="W44" s="17"/>
      <c r="X44" s="17"/>
      <c r="Y44" s="17"/>
      <c r="Z44" s="17"/>
      <c r="AA44" s="17"/>
      <c r="AB44" s="9"/>
      <c r="AC44" s="9"/>
      <c r="AD44" s="9"/>
      <c r="AE44" s="9"/>
      <c r="AF44" s="9"/>
    </row>
    <row r="45" spans="1:32" ht="17.25">
      <c r="A45" s="9"/>
      <c r="B45" s="9"/>
      <c r="C45" s="9"/>
      <c r="D45" s="9"/>
      <c r="E45" s="9"/>
      <c r="F45" s="9"/>
      <c r="G45" s="9"/>
      <c r="H45" s="9"/>
      <c r="I45" s="9"/>
      <c r="J45" s="9"/>
      <c r="K45" s="9"/>
      <c r="L45" s="9"/>
      <c r="M45" s="9"/>
      <c r="N45" s="9"/>
      <c r="O45" s="43"/>
      <c r="P45" s="43"/>
      <c r="Q45" s="43"/>
      <c r="R45" s="43"/>
      <c r="S45" s="43"/>
      <c r="T45" s="43"/>
      <c r="U45" s="9"/>
      <c r="V45" s="9"/>
      <c r="W45" s="42"/>
      <c r="X45" s="42"/>
      <c r="Y45" s="42"/>
      <c r="Z45" s="42"/>
      <c r="AA45" s="42"/>
      <c r="AB45" s="9"/>
      <c r="AC45" s="9"/>
      <c r="AD45" s="9"/>
      <c r="AE45" s="9"/>
      <c r="AF45" s="9"/>
    </row>
    <row r="46" spans="1:32" ht="17.25">
      <c r="A46" s="9"/>
      <c r="B46" s="9"/>
      <c r="C46" s="9"/>
      <c r="D46" s="9"/>
      <c r="E46" s="9"/>
      <c r="F46" s="9"/>
      <c r="G46" s="9"/>
      <c r="H46" s="9"/>
      <c r="I46" s="9"/>
      <c r="J46" s="9"/>
      <c r="K46" s="9"/>
      <c r="L46" s="9"/>
      <c r="M46" s="9"/>
      <c r="N46" s="9"/>
      <c r="O46" s="43"/>
      <c r="P46" s="43"/>
      <c r="Q46" s="43"/>
      <c r="R46" s="43"/>
      <c r="S46" s="43"/>
      <c r="T46" s="43"/>
      <c r="U46" s="9"/>
      <c r="V46" s="9"/>
      <c r="W46" s="42"/>
      <c r="X46" s="42"/>
      <c r="Y46" s="42"/>
      <c r="Z46" s="42"/>
      <c r="AA46" s="42"/>
      <c r="AB46" s="9"/>
      <c r="AC46" s="9"/>
      <c r="AD46" s="9"/>
      <c r="AE46" s="9"/>
      <c r="AF46" s="9"/>
    </row>
    <row r="47" spans="1:32" ht="17.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row>
    <row r="48" spans="1:32" ht="17.2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row>
    <row r="49" spans="1:32" ht="17.25">
      <c r="A49" s="9"/>
      <c r="B49" s="9"/>
      <c r="C49" s="9"/>
      <c r="D49" s="9"/>
      <c r="E49" s="9"/>
      <c r="F49" s="9"/>
      <c r="G49" s="9"/>
      <c r="H49" s="9"/>
      <c r="I49" s="9"/>
      <c r="J49" s="9"/>
      <c r="K49" s="9"/>
      <c r="L49" s="9"/>
      <c r="M49" s="9"/>
      <c r="N49" s="9"/>
      <c r="O49" s="43"/>
      <c r="P49" s="43"/>
      <c r="Q49" s="43"/>
      <c r="R49" s="43"/>
      <c r="S49" s="43"/>
      <c r="T49" s="43"/>
      <c r="U49" s="9"/>
      <c r="V49" s="9"/>
      <c r="W49" s="42"/>
      <c r="X49" s="42"/>
      <c r="Y49" s="42"/>
      <c r="Z49" s="42"/>
      <c r="AA49" s="42"/>
      <c r="AB49" s="9"/>
      <c r="AC49" s="9"/>
      <c r="AD49" s="9"/>
      <c r="AE49" s="9"/>
      <c r="AF49" s="9"/>
    </row>
    <row r="50" spans="1:32" ht="17.2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row>
    <row r="51" spans="1:32" ht="9.75"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row>
    <row r="52" spans="1:32" ht="7.5" customHeight="1">
      <c r="A52" s="9"/>
      <c r="B52" s="9"/>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9"/>
      <c r="AF52" s="9"/>
    </row>
    <row r="53" spans="1:32" ht="17.25">
      <c r="A53" s="9"/>
      <c r="B53" s="9"/>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9"/>
      <c r="AF53" s="9"/>
    </row>
    <row r="54" spans="1:32" ht="17.25">
      <c r="A54" s="9"/>
      <c r="B54" s="9"/>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9"/>
      <c r="AF54" s="9"/>
    </row>
    <row r="55" spans="1:32" ht="17.25">
      <c r="A55" s="9"/>
      <c r="B55" s="9"/>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9"/>
      <c r="AF55" s="9"/>
    </row>
    <row r="56" spans="1:32" ht="9.75" customHeight="1">
      <c r="A56" s="9"/>
      <c r="B56" s="9"/>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9"/>
      <c r="AF56" s="9"/>
    </row>
    <row r="57" ht="6.75" customHeight="1"/>
  </sheetData>
  <sheetProtection/>
  <mergeCells count="43">
    <mergeCell ref="I23:O23"/>
    <mergeCell ref="O31:T31"/>
    <mergeCell ref="W29:AA29"/>
    <mergeCell ref="I41:AF41"/>
    <mergeCell ref="O43:T43"/>
    <mergeCell ref="W30:AA30"/>
    <mergeCell ref="O34:T34"/>
    <mergeCell ref="O30:T30"/>
    <mergeCell ref="B21:AE21"/>
    <mergeCell ref="O29:T29"/>
    <mergeCell ref="W32:AA32"/>
    <mergeCell ref="W35:AA35"/>
    <mergeCell ref="W37:AA37"/>
    <mergeCell ref="O37:T37"/>
    <mergeCell ref="O36:T36"/>
    <mergeCell ref="O35:T35"/>
    <mergeCell ref="C9:AE10"/>
    <mergeCell ref="Q5:AD5"/>
    <mergeCell ref="Q6:AF6"/>
    <mergeCell ref="W36:AE36"/>
    <mergeCell ref="W31:AD31"/>
    <mergeCell ref="B15:AE16"/>
    <mergeCell ref="C23:F23"/>
    <mergeCell ref="O49:T49"/>
    <mergeCell ref="W49:AA49"/>
    <mergeCell ref="A1:AF1"/>
    <mergeCell ref="AB7:AE7"/>
    <mergeCell ref="N3:O3"/>
    <mergeCell ref="B3:M3"/>
    <mergeCell ref="B17:AE19"/>
    <mergeCell ref="B12:AE14"/>
    <mergeCell ref="O45:T45"/>
    <mergeCell ref="W34:AA34"/>
    <mergeCell ref="W45:AA45"/>
    <mergeCell ref="O46:T46"/>
    <mergeCell ref="W46:AA46"/>
    <mergeCell ref="C25:F25"/>
    <mergeCell ref="C27:F27"/>
    <mergeCell ref="C29:F29"/>
    <mergeCell ref="W43:AA43"/>
    <mergeCell ref="O32:T32"/>
    <mergeCell ref="I39:AF39"/>
    <mergeCell ref="I40:AF40"/>
  </mergeCells>
  <printOptions/>
  <pageMargins left="0.7" right="0.7" top="0.75" bottom="0.75" header="0.3" footer="0.3"/>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dimension ref="A1:AJ53"/>
  <sheetViews>
    <sheetView showGridLines="0" view="pageBreakPreview" zoomScaleSheetLayoutView="100" zoomScalePageLayoutView="0" workbookViewId="0" topLeftCell="A4">
      <selection activeCell="B20" sqref="B20"/>
    </sheetView>
  </sheetViews>
  <sheetFormatPr defaultColWidth="9.140625" defaultRowHeight="15"/>
  <cols>
    <col min="1" max="35" width="2.421875" style="0" customWidth="1"/>
    <col min="36" max="36" width="5.00390625" style="0" customWidth="1"/>
    <col min="37" max="50" width="2.421875" style="0" customWidth="1"/>
  </cols>
  <sheetData>
    <row r="1" spans="1:36" ht="17.25">
      <c r="A1" s="44">
        <f>'所属長'!A1</f>
        <v>45134</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J1" s="4">
        <f>'こちらにご自分の番号を入力してください'!B1</f>
        <v>1</v>
      </c>
    </row>
    <row r="2" spans="1:32" ht="17.2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spans="1:32" ht="17.25">
      <c r="A3" s="9"/>
      <c r="B3" s="45" t="str">
        <f>VLOOKUP(AJ1,'こちらにご自分の番号を入力してください'!B4:G186,2)</f>
        <v>矢野　慎吾</v>
      </c>
      <c r="C3" s="45"/>
      <c r="D3" s="45"/>
      <c r="E3" s="45"/>
      <c r="F3" s="45"/>
      <c r="G3" s="45"/>
      <c r="H3" s="45"/>
      <c r="I3" s="45"/>
      <c r="J3" s="45"/>
      <c r="K3" s="45"/>
      <c r="L3" s="46" t="s">
        <v>5</v>
      </c>
      <c r="M3" s="46"/>
      <c r="N3" s="9"/>
      <c r="O3" s="9"/>
      <c r="P3" s="9"/>
      <c r="Q3" s="9"/>
      <c r="R3" s="9"/>
      <c r="S3" s="9"/>
      <c r="T3" s="9"/>
      <c r="U3" s="9"/>
      <c r="V3" s="9"/>
      <c r="W3" s="9"/>
      <c r="X3" s="9"/>
      <c r="Y3" s="9"/>
      <c r="Z3" s="9"/>
      <c r="AA3" s="9"/>
      <c r="AB3" s="9"/>
      <c r="AC3" s="9"/>
      <c r="AD3" s="9"/>
      <c r="AE3" s="9"/>
      <c r="AF3" s="9"/>
    </row>
    <row r="4" spans="1:32" ht="17.25">
      <c r="A4" s="9"/>
      <c r="B4" s="36"/>
      <c r="C4" s="36"/>
      <c r="D4" s="36"/>
      <c r="E4" s="36"/>
      <c r="F4" s="36"/>
      <c r="G4" s="36"/>
      <c r="H4" s="36"/>
      <c r="I4" s="36"/>
      <c r="J4" s="36"/>
      <c r="K4" s="36"/>
      <c r="L4" s="39"/>
      <c r="M4" s="39"/>
      <c r="N4" s="9"/>
      <c r="O4" s="9"/>
      <c r="P4" s="9"/>
      <c r="Q4" s="9"/>
      <c r="R4" s="9"/>
      <c r="S4" s="9"/>
      <c r="T4" s="9"/>
      <c r="U4" s="9"/>
      <c r="V4" s="9"/>
      <c r="W4" s="9"/>
      <c r="X4" s="9"/>
      <c r="Y4" s="9"/>
      <c r="Z4" s="9"/>
      <c r="AA4" s="9"/>
      <c r="AB4" s="9"/>
      <c r="AC4" s="9"/>
      <c r="AD4" s="9"/>
      <c r="AE4" s="9"/>
      <c r="AF4" s="9"/>
    </row>
    <row r="5" spans="1:32" ht="17.25">
      <c r="A5" s="9"/>
      <c r="B5" s="14"/>
      <c r="C5" s="14"/>
      <c r="D5" s="14"/>
      <c r="E5" s="14"/>
      <c r="F5" s="14"/>
      <c r="G5" s="14"/>
      <c r="H5" s="14"/>
      <c r="I5" s="14"/>
      <c r="J5" s="14"/>
      <c r="K5" s="14"/>
      <c r="L5" s="15"/>
      <c r="M5" s="15"/>
      <c r="N5" s="9"/>
      <c r="O5" s="9"/>
      <c r="P5" s="9"/>
      <c r="Q5" s="9"/>
      <c r="R5" s="46" t="str">
        <f>'所属長'!Q5</f>
        <v>高体連札幌支部陸上競技専門部長</v>
      </c>
      <c r="S5" s="46"/>
      <c r="T5" s="46"/>
      <c r="U5" s="46"/>
      <c r="V5" s="46"/>
      <c r="W5" s="46"/>
      <c r="X5" s="46"/>
      <c r="Y5" s="46"/>
      <c r="Z5" s="46"/>
      <c r="AA5" s="46"/>
      <c r="AB5" s="46"/>
      <c r="AC5" s="46"/>
      <c r="AD5" s="46"/>
      <c r="AE5" s="9"/>
      <c r="AF5" s="9"/>
    </row>
    <row r="6" spans="1:32" ht="17.25">
      <c r="A6" s="9"/>
      <c r="B6" s="14"/>
      <c r="C6" s="14"/>
      <c r="D6" s="14"/>
      <c r="E6" s="14"/>
      <c r="F6" s="14"/>
      <c r="G6" s="14"/>
      <c r="H6" s="14"/>
      <c r="I6" s="14"/>
      <c r="J6" s="14"/>
      <c r="K6" s="14"/>
      <c r="L6" s="15"/>
      <c r="M6" s="15"/>
      <c r="N6" s="9"/>
      <c r="O6" s="9"/>
      <c r="P6" s="9"/>
      <c r="Q6" s="9"/>
      <c r="R6" s="54" t="str">
        <f>'所属長'!Q6</f>
        <v>北海道石狩南高等学校長　原　田　稔　朗</v>
      </c>
      <c r="S6" s="54"/>
      <c r="T6" s="54"/>
      <c r="U6" s="54"/>
      <c r="V6" s="54"/>
      <c r="W6" s="54"/>
      <c r="X6" s="54"/>
      <c r="Y6" s="54"/>
      <c r="Z6" s="54"/>
      <c r="AA6" s="54"/>
      <c r="AB6" s="54"/>
      <c r="AC6" s="54"/>
      <c r="AD6" s="54"/>
      <c r="AE6" s="54"/>
      <c r="AF6" s="54"/>
    </row>
    <row r="7" spans="1:32" ht="17.25">
      <c r="A7" s="9"/>
      <c r="B7" s="9"/>
      <c r="C7" s="9"/>
      <c r="D7" s="9"/>
      <c r="E7" s="9"/>
      <c r="F7" s="9"/>
      <c r="G7" s="9"/>
      <c r="H7" s="9"/>
      <c r="I7" s="9"/>
      <c r="J7" s="9"/>
      <c r="K7" s="9"/>
      <c r="L7" s="9"/>
      <c r="M7" s="9"/>
      <c r="N7" s="9"/>
      <c r="O7" s="9"/>
      <c r="P7" s="9"/>
      <c r="Q7" s="9"/>
      <c r="R7" s="9"/>
      <c r="S7" s="9"/>
      <c r="T7" s="9"/>
      <c r="U7" s="9"/>
      <c r="V7" s="9"/>
      <c r="W7" s="9"/>
      <c r="X7" s="9"/>
      <c r="Y7" s="45"/>
      <c r="Z7" s="45"/>
      <c r="AA7" s="9"/>
      <c r="AB7" s="45" t="str">
        <f>'所属長'!AB7</f>
        <v>［公印省略］</v>
      </c>
      <c r="AC7" s="45"/>
      <c r="AD7" s="45"/>
      <c r="AE7" s="45"/>
      <c r="AF7" s="9"/>
    </row>
    <row r="8" spans="1:32" ht="17.25">
      <c r="A8" s="9"/>
      <c r="B8" s="9"/>
      <c r="C8" s="9"/>
      <c r="D8" s="9"/>
      <c r="E8" s="9"/>
      <c r="F8" s="9"/>
      <c r="G8" s="9"/>
      <c r="H8" s="9"/>
      <c r="I8" s="9"/>
      <c r="J8" s="9"/>
      <c r="K8" s="9"/>
      <c r="L8" s="9"/>
      <c r="M8" s="9"/>
      <c r="N8" s="9"/>
      <c r="O8" s="9"/>
      <c r="P8" s="9"/>
      <c r="Q8" s="9"/>
      <c r="R8" s="9"/>
      <c r="S8" s="9"/>
      <c r="T8" s="9"/>
      <c r="U8" s="9"/>
      <c r="V8" s="9"/>
      <c r="W8" s="9"/>
      <c r="X8" s="9"/>
      <c r="Y8" s="9"/>
      <c r="Z8" s="9"/>
      <c r="AA8" s="9"/>
      <c r="AB8" s="9"/>
      <c r="AC8" s="9"/>
      <c r="AD8" s="53"/>
      <c r="AE8" s="53"/>
      <c r="AF8" s="53"/>
    </row>
    <row r="9" spans="1:32" ht="17.2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row>
    <row r="10" spans="1:32" ht="17.25">
      <c r="A10" s="9"/>
      <c r="B10" s="9"/>
      <c r="C10" s="9"/>
      <c r="D10" s="49" t="str">
        <f>'所属長'!C9</f>
        <v>第55回北海道高等学校体育連盟札幌支部新人陸上競技大会競技役員派遣依頼について</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9"/>
    </row>
    <row r="11" spans="1:32" ht="17.25">
      <c r="A11" s="9"/>
      <c r="B11" s="9"/>
      <c r="C11" s="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9"/>
    </row>
    <row r="12" spans="1:32" ht="17.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row>
    <row r="13" spans="1:32" ht="17.25">
      <c r="A13" s="9"/>
      <c r="B13" s="48" t="str">
        <f>'所属長'!B12</f>
        <v>　盛夏の候、貴職に置かれましてはますますご清栄のこととお慶び申し上げます。日頃より高体連陸上競技の運営に際しまして、ご支援ご協力を賜り厚くお礼申し上げます。</v>
      </c>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9"/>
    </row>
    <row r="14" spans="1:32" ht="17.25">
      <c r="A14" s="9"/>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9"/>
    </row>
    <row r="15" spans="1:32" ht="17.25">
      <c r="A15" s="9"/>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9"/>
    </row>
    <row r="16" spans="1:32" ht="15.75" customHeight="1">
      <c r="A16" s="9"/>
      <c r="B16" s="49" t="str">
        <f>'所属長'!B15</f>
        <v>　さて、標記大会を8月19日～20日の日程で札幌市厚別公園競技場にて開催されることとなりました。</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9"/>
    </row>
    <row r="17" spans="1:32" ht="15.75" customHeight="1">
      <c r="A17" s="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9"/>
    </row>
    <row r="18" spans="1:32" ht="18.75" customHeight="1">
      <c r="A18" s="9"/>
      <c r="B18" s="47" t="s">
        <v>331</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9"/>
    </row>
    <row r="19" spans="1:32" ht="17.25">
      <c r="A19" s="9"/>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9"/>
    </row>
    <row r="20" spans="1:32" ht="17.25">
      <c r="A20" s="9"/>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9"/>
    </row>
    <row r="21" spans="1:32" ht="17.25">
      <c r="A21" s="9"/>
      <c r="B21" s="45" t="s">
        <v>6</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9"/>
    </row>
    <row r="22" spans="1:32" ht="17.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row>
    <row r="23" spans="1:32" ht="17.25">
      <c r="A23" s="9"/>
      <c r="B23" s="10">
        <v>1</v>
      </c>
      <c r="C23" s="43" t="s">
        <v>13</v>
      </c>
      <c r="D23" s="43"/>
      <c r="E23" s="43"/>
      <c r="F23" s="43"/>
      <c r="G23" s="9"/>
      <c r="H23" s="52" t="str">
        <f>IF($AJ$1="","",VLOOKUP($AJ$1,'こちらにご自分の番号を入力してください'!$B$1:$AH$186,4))</f>
        <v>総務</v>
      </c>
      <c r="I23" s="52"/>
      <c r="J23" s="52"/>
      <c r="K23" s="52"/>
      <c r="L23" s="52"/>
      <c r="M23" s="52"/>
      <c r="N23" s="52"/>
      <c r="O23" s="52"/>
      <c r="P23" s="52">
        <f>IF($AJ$1="","",IF(ISBLANK(VLOOKUP($AJ$1,'こちらにご自分の番号を入力してください'!$B$4:$G$186,5))=TRUE,"","兼  "&amp;VLOOKUP($AJ$1,'こちらにご自分の番号を入力してください'!$B$4:$G$186,5)))</f>
      </c>
      <c r="Q23" s="52"/>
      <c r="R23" s="52"/>
      <c r="S23" s="52"/>
      <c r="T23" s="52"/>
      <c r="U23" s="52"/>
      <c r="V23" s="52"/>
      <c r="W23" s="52"/>
      <c r="X23" s="50">
        <f>IF($AJ$1="","",IF(ISBLANK(VLOOKUP($AJ$1,'こちらにご自分の番号を入力してください'!$B$4:$G$186,6))=TRUE,"","兼  "&amp;VLOOKUP($AJ$1,'こちらにご自分の番号を入力してください'!$B$4:$G$186,6)))</f>
      </c>
      <c r="Y23" s="50"/>
      <c r="Z23" s="50"/>
      <c r="AA23" s="50"/>
      <c r="AB23" s="50"/>
      <c r="AC23" s="50"/>
      <c r="AD23" s="50"/>
      <c r="AE23" s="50"/>
      <c r="AF23" s="9"/>
    </row>
    <row r="24" spans="1:32" ht="9.7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row>
    <row r="25" spans="1:32" ht="17.25">
      <c r="A25" s="9"/>
      <c r="B25" s="10">
        <v>2</v>
      </c>
      <c r="C25" s="43" t="s">
        <v>8</v>
      </c>
      <c r="D25" s="43"/>
      <c r="E25" s="43"/>
      <c r="F25" s="43"/>
      <c r="G25" s="9"/>
      <c r="H25" s="9" t="str">
        <f>'所属長'!H25</f>
        <v>2023年8月19日（土）～20日（日）</v>
      </c>
      <c r="I25" s="9"/>
      <c r="J25" s="9"/>
      <c r="K25" s="9"/>
      <c r="L25" s="9"/>
      <c r="M25" s="9"/>
      <c r="N25" s="9"/>
      <c r="O25" s="9"/>
      <c r="P25" s="9"/>
      <c r="Q25" s="9"/>
      <c r="R25" s="9"/>
      <c r="S25" s="9"/>
      <c r="T25" s="9"/>
      <c r="U25" s="9"/>
      <c r="V25" s="9"/>
      <c r="W25" s="9"/>
      <c r="X25" s="9"/>
      <c r="Y25" s="9"/>
      <c r="Z25" s="9"/>
      <c r="AA25" s="9"/>
      <c r="AB25" s="9"/>
      <c r="AC25" s="9"/>
      <c r="AD25" s="9"/>
      <c r="AE25" s="9"/>
      <c r="AF25" s="9"/>
    </row>
    <row r="26" spans="1:32" ht="9.7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row>
    <row r="27" spans="1:32" ht="17.25">
      <c r="A27" s="9"/>
      <c r="B27" s="10">
        <v>3</v>
      </c>
      <c r="C27" s="43" t="s">
        <v>9</v>
      </c>
      <c r="D27" s="43"/>
      <c r="E27" s="43"/>
      <c r="F27" s="43"/>
      <c r="G27" s="9"/>
      <c r="H27" s="9" t="str">
        <f>'所属長'!H27</f>
        <v>札幌市厚別公園競技場</v>
      </c>
      <c r="I27" s="9"/>
      <c r="J27" s="9"/>
      <c r="K27" s="9"/>
      <c r="L27" s="9"/>
      <c r="M27" s="9"/>
      <c r="N27" s="9"/>
      <c r="O27" s="9"/>
      <c r="P27" s="9"/>
      <c r="Q27" s="9"/>
      <c r="R27" s="9"/>
      <c r="S27" s="9"/>
      <c r="T27" s="9"/>
      <c r="U27" s="9"/>
      <c r="V27" s="9"/>
      <c r="W27" s="9"/>
      <c r="X27" s="9"/>
      <c r="Y27" s="9"/>
      <c r="Z27" s="9"/>
      <c r="AA27" s="9"/>
      <c r="AB27" s="9"/>
      <c r="AC27" s="9"/>
      <c r="AD27" s="9"/>
      <c r="AE27" s="9"/>
      <c r="AF27" s="9"/>
    </row>
    <row r="28" spans="1:32" ht="9.7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row>
    <row r="29" spans="1:32" ht="17.25">
      <c r="A29" s="9"/>
      <c r="B29" s="10">
        <v>4</v>
      </c>
      <c r="C29" s="43" t="s">
        <v>10</v>
      </c>
      <c r="D29" s="43"/>
      <c r="E29" s="43"/>
      <c r="F29" s="43"/>
      <c r="G29" s="9"/>
      <c r="H29" s="9" t="str">
        <f>'所属長'!H29</f>
        <v>・</v>
      </c>
      <c r="I29" s="9" t="str">
        <f>'所属長'!I29</f>
        <v>19日（土）</v>
      </c>
      <c r="J29" s="9"/>
      <c r="K29" s="9"/>
      <c r="L29" s="9"/>
      <c r="M29" s="9"/>
      <c r="N29" s="9"/>
      <c r="O29" s="43" t="str">
        <f>'所属長'!O29</f>
        <v>競技役員集合</v>
      </c>
      <c r="P29" s="43"/>
      <c r="Q29" s="43"/>
      <c r="R29" s="43"/>
      <c r="S29" s="43"/>
      <c r="T29" s="43"/>
      <c r="U29" s="9"/>
      <c r="V29" s="9"/>
      <c r="W29" s="42" t="str">
        <f>'所属長'!W29</f>
        <v>7時45分</v>
      </c>
      <c r="X29" s="51"/>
      <c r="Y29" s="51"/>
      <c r="Z29" s="51"/>
      <c r="AA29" s="51"/>
      <c r="AB29" s="9"/>
      <c r="AC29" s="9"/>
      <c r="AD29" s="9"/>
      <c r="AE29" s="9"/>
      <c r="AF29" s="9"/>
    </row>
    <row r="30" spans="1:32" ht="18.75" customHeight="1">
      <c r="A30" s="9"/>
      <c r="B30" s="9"/>
      <c r="C30" s="9"/>
      <c r="D30" s="9"/>
      <c r="E30" s="9"/>
      <c r="F30" s="9"/>
      <c r="G30" s="9"/>
      <c r="H30" s="9"/>
      <c r="I30" s="9"/>
      <c r="J30" s="9"/>
      <c r="K30" s="9"/>
      <c r="L30" s="9"/>
      <c r="M30" s="9"/>
      <c r="N30" s="9"/>
      <c r="O30" s="43" t="str">
        <f>'所属長'!O30</f>
        <v>開始式</v>
      </c>
      <c r="P30" s="43"/>
      <c r="Q30" s="43"/>
      <c r="R30" s="43"/>
      <c r="S30" s="43"/>
      <c r="T30" s="43"/>
      <c r="U30" s="9"/>
      <c r="V30" s="9"/>
      <c r="W30" s="42" t="str">
        <f>'所属長'!W30</f>
        <v>8時00分</v>
      </c>
      <c r="X30" s="51"/>
      <c r="Y30" s="51"/>
      <c r="Z30" s="51"/>
      <c r="AA30" s="51"/>
      <c r="AB30" s="9"/>
      <c r="AC30" s="9"/>
      <c r="AD30" s="9"/>
      <c r="AE30" s="9"/>
      <c r="AF30" s="9"/>
    </row>
    <row r="31" spans="1:32" ht="18.75" customHeight="1">
      <c r="A31" s="9"/>
      <c r="B31" s="9"/>
      <c r="C31" s="9"/>
      <c r="D31" s="9"/>
      <c r="E31" s="9"/>
      <c r="F31" s="9"/>
      <c r="G31" s="9"/>
      <c r="H31" s="9"/>
      <c r="I31" s="9"/>
      <c r="J31" s="9"/>
      <c r="K31" s="9"/>
      <c r="L31" s="9"/>
      <c r="M31" s="9"/>
      <c r="N31" s="9"/>
      <c r="O31" s="43" t="str">
        <f>'所属長'!O31</f>
        <v>役員打合せ</v>
      </c>
      <c r="P31" s="43"/>
      <c r="Q31" s="43"/>
      <c r="R31" s="43"/>
      <c r="S31" s="43"/>
      <c r="T31" s="43"/>
      <c r="U31" s="9"/>
      <c r="V31" s="9"/>
      <c r="W31" s="42" t="str">
        <f>'所属長'!W31</f>
        <v>開会式終了後</v>
      </c>
      <c r="X31" s="42"/>
      <c r="Y31" s="42"/>
      <c r="Z31" s="42"/>
      <c r="AA31" s="42"/>
      <c r="AB31" s="42"/>
      <c r="AC31" s="42"/>
      <c r="AD31" s="42"/>
      <c r="AE31" s="42"/>
      <c r="AF31" s="9"/>
    </row>
    <row r="32" spans="1:32" ht="18.75" customHeight="1">
      <c r="A32" s="9"/>
      <c r="B32" s="9"/>
      <c r="C32" s="9"/>
      <c r="D32" s="9"/>
      <c r="E32" s="9"/>
      <c r="F32" s="9"/>
      <c r="G32" s="9"/>
      <c r="H32" s="9"/>
      <c r="I32" s="9"/>
      <c r="J32" s="9"/>
      <c r="K32" s="9"/>
      <c r="L32" s="9"/>
      <c r="M32" s="9"/>
      <c r="N32" s="9"/>
      <c r="O32" s="43" t="str">
        <f>'所属長'!O32</f>
        <v>競技開始</v>
      </c>
      <c r="P32" s="43"/>
      <c r="Q32" s="43"/>
      <c r="R32" s="43"/>
      <c r="S32" s="43"/>
      <c r="T32" s="43"/>
      <c r="U32" s="9"/>
      <c r="V32" s="9"/>
      <c r="W32" s="42" t="str">
        <f>'所属長'!W32</f>
        <v>9時00分</v>
      </c>
      <c r="X32" s="51"/>
      <c r="Y32" s="51"/>
      <c r="Z32" s="51"/>
      <c r="AA32" s="51"/>
      <c r="AB32" s="9"/>
      <c r="AC32" s="9"/>
      <c r="AD32" s="9"/>
      <c r="AE32" s="9"/>
      <c r="AF32" s="9"/>
    </row>
    <row r="33" spans="1:32" ht="9.7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row>
    <row r="34" spans="1:32" ht="17.25">
      <c r="A34" s="9"/>
      <c r="B34" s="9"/>
      <c r="C34" s="9"/>
      <c r="D34" s="9"/>
      <c r="E34" s="9"/>
      <c r="F34" s="9"/>
      <c r="G34" s="9"/>
      <c r="H34" s="19" t="str">
        <f>'所属長'!H34</f>
        <v>・</v>
      </c>
      <c r="I34" s="35" t="str">
        <f>'所属長'!I34</f>
        <v>20日（日）</v>
      </c>
      <c r="J34" s="35"/>
      <c r="K34" s="35"/>
      <c r="L34" s="35"/>
      <c r="M34" s="35"/>
      <c r="N34" s="35"/>
      <c r="O34" s="43" t="str">
        <f>'所属長'!O34</f>
        <v>競技役員集合</v>
      </c>
      <c r="P34" s="43"/>
      <c r="Q34" s="43"/>
      <c r="R34" s="43"/>
      <c r="S34" s="43"/>
      <c r="T34" s="43"/>
      <c r="U34" s="35"/>
      <c r="V34" s="35"/>
      <c r="W34" s="35" t="str">
        <f>'所属長'!W34</f>
        <v>8時00分</v>
      </c>
      <c r="X34" s="35"/>
      <c r="Y34" s="35"/>
      <c r="Z34" s="35"/>
      <c r="AA34" s="35"/>
      <c r="AB34" s="35"/>
      <c r="AC34" s="35"/>
      <c r="AD34" s="35"/>
      <c r="AE34" s="35"/>
      <c r="AF34" s="35"/>
    </row>
    <row r="35" spans="1:32" ht="17.25">
      <c r="A35" s="9"/>
      <c r="B35" s="9"/>
      <c r="C35" s="9"/>
      <c r="D35" s="9"/>
      <c r="E35" s="9"/>
      <c r="F35" s="9"/>
      <c r="G35" s="9"/>
      <c r="H35" s="35"/>
      <c r="I35" s="35"/>
      <c r="J35" s="35"/>
      <c r="K35" s="35"/>
      <c r="L35" s="35"/>
      <c r="M35" s="35"/>
      <c r="N35" s="35"/>
      <c r="O35" s="43" t="str">
        <f>'所属長'!O35</f>
        <v>主任打合せ</v>
      </c>
      <c r="P35" s="43"/>
      <c r="Q35" s="43"/>
      <c r="R35" s="43"/>
      <c r="S35" s="43"/>
      <c r="T35" s="43"/>
      <c r="U35" s="35"/>
      <c r="V35" s="35"/>
      <c r="W35" s="35" t="str">
        <f>'所属長'!W35</f>
        <v>8時00分</v>
      </c>
      <c r="X35" s="35"/>
      <c r="Y35" s="35"/>
      <c r="Z35" s="35"/>
      <c r="AA35" s="35"/>
      <c r="AB35" s="35"/>
      <c r="AC35" s="35"/>
      <c r="AD35" s="35"/>
      <c r="AE35" s="35"/>
      <c r="AF35" s="35"/>
    </row>
    <row r="36" spans="1:32" ht="17.25">
      <c r="A36" s="9"/>
      <c r="B36" s="9"/>
      <c r="C36" s="9"/>
      <c r="D36" s="9"/>
      <c r="E36" s="9"/>
      <c r="F36" s="9"/>
      <c r="G36" s="9"/>
      <c r="H36" s="35"/>
      <c r="I36" s="35"/>
      <c r="J36" s="35"/>
      <c r="K36" s="35"/>
      <c r="L36" s="35"/>
      <c r="M36" s="35"/>
      <c r="N36" s="35"/>
      <c r="O36" s="43" t="str">
        <f>'所属長'!O36</f>
        <v>役員打合せ</v>
      </c>
      <c r="P36" s="43"/>
      <c r="Q36" s="43"/>
      <c r="R36" s="43"/>
      <c r="S36" s="43"/>
      <c r="T36" s="43"/>
      <c r="U36" s="35"/>
      <c r="V36" s="35"/>
      <c r="W36" s="35" t="str">
        <f>'所属長'!W36</f>
        <v>主任打合せ終了後</v>
      </c>
      <c r="X36" s="35"/>
      <c r="Y36" s="35"/>
      <c r="Z36" s="35"/>
      <c r="AA36" s="35"/>
      <c r="AB36" s="35"/>
      <c r="AC36" s="35"/>
      <c r="AD36" s="35"/>
      <c r="AE36" s="35"/>
      <c r="AF36" s="35"/>
    </row>
    <row r="37" spans="1:32" ht="17.25">
      <c r="A37" s="9"/>
      <c r="B37" s="9"/>
      <c r="C37" s="9"/>
      <c r="D37" s="9"/>
      <c r="E37" s="9"/>
      <c r="F37" s="9"/>
      <c r="G37" s="9"/>
      <c r="H37" s="35"/>
      <c r="I37" s="35"/>
      <c r="J37" s="35"/>
      <c r="K37" s="35"/>
      <c r="L37" s="35"/>
      <c r="M37" s="35"/>
      <c r="N37" s="35"/>
      <c r="O37" s="43" t="str">
        <f>'所属長'!O37</f>
        <v>競技開始</v>
      </c>
      <c r="P37" s="43"/>
      <c r="Q37" s="43"/>
      <c r="R37" s="43"/>
      <c r="S37" s="43"/>
      <c r="T37" s="43"/>
      <c r="U37" s="35"/>
      <c r="V37" s="35"/>
      <c r="W37" s="35" t="str">
        <f>'所属長'!W37</f>
        <v>9時00分</v>
      </c>
      <c r="X37" s="35"/>
      <c r="Y37" s="35"/>
      <c r="Z37" s="35"/>
      <c r="AA37" s="35"/>
      <c r="AB37" s="9"/>
      <c r="AC37" s="9"/>
      <c r="AD37" s="9"/>
      <c r="AE37" s="9"/>
      <c r="AF37" s="9"/>
    </row>
    <row r="38" spans="1:32" ht="17.25">
      <c r="A38" s="9"/>
      <c r="B38" s="9"/>
      <c r="C38" s="9"/>
      <c r="D38" s="9"/>
      <c r="E38" s="9"/>
      <c r="F38" s="9"/>
      <c r="G38" s="9"/>
      <c r="H38" s="35"/>
      <c r="I38" s="35"/>
      <c r="J38" s="35"/>
      <c r="K38" s="35"/>
      <c r="L38" s="35"/>
      <c r="M38" s="35"/>
      <c r="N38" s="35"/>
      <c r="O38" s="38"/>
      <c r="P38" s="38"/>
      <c r="Q38" s="38"/>
      <c r="R38" s="38"/>
      <c r="S38" s="38"/>
      <c r="T38" s="38"/>
      <c r="U38" s="35"/>
      <c r="V38" s="35"/>
      <c r="W38" s="35"/>
      <c r="X38" s="35"/>
      <c r="Y38" s="35"/>
      <c r="Z38" s="35"/>
      <c r="AA38" s="35"/>
      <c r="AB38" s="9"/>
      <c r="AC38" s="9"/>
      <c r="AD38" s="9"/>
      <c r="AE38" s="9"/>
      <c r="AF38" s="9"/>
    </row>
    <row r="39" spans="1:32" ht="18.75" customHeight="1">
      <c r="A39" s="9"/>
      <c r="B39" s="9">
        <v>5</v>
      </c>
      <c r="C39" s="43" t="s">
        <v>292</v>
      </c>
      <c r="D39" s="43"/>
      <c r="E39" s="43"/>
      <c r="F39" s="43"/>
      <c r="H39" s="49" t="s">
        <v>291</v>
      </c>
      <c r="I39" s="49"/>
      <c r="J39" s="49"/>
      <c r="K39" s="49"/>
      <c r="L39" s="49"/>
      <c r="M39" s="49"/>
      <c r="N39" s="49"/>
      <c r="O39" s="49"/>
      <c r="P39" s="49"/>
      <c r="Q39" s="49"/>
      <c r="R39" s="49"/>
      <c r="S39" s="49"/>
      <c r="T39" s="49"/>
      <c r="U39" s="49"/>
      <c r="V39" s="49"/>
      <c r="W39" s="49"/>
      <c r="X39" s="49"/>
      <c r="Y39" s="49"/>
      <c r="Z39" s="49"/>
      <c r="AA39" s="49"/>
      <c r="AB39" s="49"/>
      <c r="AC39" s="49"/>
      <c r="AD39" s="49"/>
      <c r="AE39" s="49"/>
      <c r="AF39" s="49"/>
    </row>
    <row r="40" spans="1:32" ht="17.25">
      <c r="A40" s="9"/>
      <c r="B40" s="9"/>
      <c r="C40" s="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row>
    <row r="41" spans="1:32" ht="17.25">
      <c r="A41" s="9"/>
      <c r="B41" s="9"/>
      <c r="C41" s="9"/>
      <c r="D41" s="9"/>
      <c r="E41" s="9"/>
      <c r="F41" s="9"/>
      <c r="G41" s="9"/>
      <c r="H41" s="9"/>
      <c r="I41" s="9"/>
      <c r="J41" s="9"/>
      <c r="K41" s="9"/>
      <c r="L41" s="9"/>
      <c r="M41" s="9"/>
      <c r="N41" s="9"/>
      <c r="O41" s="43"/>
      <c r="P41" s="43"/>
      <c r="Q41" s="43"/>
      <c r="R41" s="43"/>
      <c r="S41" s="43"/>
      <c r="T41" s="43"/>
      <c r="U41" s="9"/>
      <c r="V41" s="9"/>
      <c r="W41" s="42"/>
      <c r="X41" s="51"/>
      <c r="Y41" s="51"/>
      <c r="Z41" s="51"/>
      <c r="AA41" s="51"/>
      <c r="AB41" s="9"/>
      <c r="AC41" s="9"/>
      <c r="AD41" s="9"/>
      <c r="AE41" s="9"/>
      <c r="AF41" s="9"/>
    </row>
    <row r="42" spans="1:32" ht="17.25">
      <c r="A42" s="9"/>
      <c r="B42" s="9"/>
      <c r="C42" s="9"/>
      <c r="D42" s="9"/>
      <c r="E42" s="9"/>
      <c r="F42" s="9"/>
      <c r="G42" s="9"/>
      <c r="H42" s="9"/>
      <c r="I42" s="9"/>
      <c r="J42" s="9"/>
      <c r="K42" s="9"/>
      <c r="L42" s="9"/>
      <c r="M42" s="9"/>
      <c r="N42" s="9"/>
      <c r="O42" s="43"/>
      <c r="P42" s="43"/>
      <c r="Q42" s="43"/>
      <c r="R42" s="43"/>
      <c r="S42" s="43"/>
      <c r="T42" s="43"/>
      <c r="U42" s="9"/>
      <c r="V42" s="9"/>
      <c r="W42" s="42"/>
      <c r="X42" s="51"/>
      <c r="Y42" s="51"/>
      <c r="Z42" s="51"/>
      <c r="AA42" s="51"/>
      <c r="AB42" s="9"/>
      <c r="AC42" s="9"/>
      <c r="AD42" s="9"/>
      <c r="AE42" s="9"/>
      <c r="AF42" s="9"/>
    </row>
    <row r="43" spans="1:32" ht="17.25">
      <c r="A43" s="9"/>
      <c r="B43" s="9"/>
      <c r="C43" s="9"/>
      <c r="D43" s="9"/>
      <c r="E43" s="9"/>
      <c r="F43" s="9"/>
      <c r="G43" s="9"/>
      <c r="H43" s="9"/>
      <c r="I43" s="9"/>
      <c r="J43" s="9"/>
      <c r="K43" s="9"/>
      <c r="L43" s="9"/>
      <c r="M43" s="9"/>
      <c r="N43" s="9"/>
      <c r="O43" s="9"/>
      <c r="P43" s="9"/>
      <c r="Q43" s="9"/>
      <c r="R43" s="9"/>
      <c r="S43" s="9"/>
      <c r="T43" s="9"/>
      <c r="U43" s="9"/>
      <c r="V43" s="9"/>
      <c r="W43" s="18"/>
      <c r="X43" s="18"/>
      <c r="Y43" s="18"/>
      <c r="Z43" s="18"/>
      <c r="AA43" s="18"/>
      <c r="AB43" s="9"/>
      <c r="AC43" s="9"/>
      <c r="AD43" s="9"/>
      <c r="AE43" s="9"/>
      <c r="AF43" s="9"/>
    </row>
    <row r="44" spans="1:32" ht="17.25">
      <c r="A44" s="9"/>
      <c r="B44" s="9"/>
      <c r="C44" s="9"/>
      <c r="D44" s="9"/>
      <c r="E44" s="9"/>
      <c r="F44" s="9"/>
      <c r="G44" s="9"/>
      <c r="H44" s="9"/>
      <c r="I44" s="9"/>
      <c r="J44" s="9"/>
      <c r="K44" s="9"/>
      <c r="L44" s="9"/>
      <c r="M44" s="9"/>
      <c r="N44" s="9"/>
      <c r="O44" s="9"/>
      <c r="P44" s="9"/>
      <c r="Q44" s="9"/>
      <c r="R44" s="9"/>
      <c r="S44" s="9"/>
      <c r="T44" s="9"/>
      <c r="U44" s="9"/>
      <c r="V44" s="9"/>
      <c r="W44" s="18"/>
      <c r="X44" s="18"/>
      <c r="Y44" s="18"/>
      <c r="Z44" s="18"/>
      <c r="AA44" s="18"/>
      <c r="AB44" s="9"/>
      <c r="AC44" s="9"/>
      <c r="AD44" s="9"/>
      <c r="AE44" s="9"/>
      <c r="AF44" s="9"/>
    </row>
    <row r="45" spans="1:32" ht="17.25">
      <c r="A45" s="9"/>
      <c r="B45" s="9"/>
      <c r="C45" s="9"/>
      <c r="D45" s="9"/>
      <c r="E45" s="9"/>
      <c r="F45" s="9"/>
      <c r="G45" s="9"/>
      <c r="H45" s="9"/>
      <c r="I45" s="9"/>
      <c r="J45" s="9"/>
      <c r="K45" s="9"/>
      <c r="L45" s="9"/>
      <c r="M45" s="9"/>
      <c r="N45" s="9"/>
      <c r="O45" s="43"/>
      <c r="P45" s="43"/>
      <c r="Q45" s="43"/>
      <c r="R45" s="43"/>
      <c r="S45" s="43"/>
      <c r="T45" s="43"/>
      <c r="U45" s="9"/>
      <c r="V45" s="9"/>
      <c r="W45" s="42"/>
      <c r="X45" s="51"/>
      <c r="Y45" s="51"/>
      <c r="Z45" s="51"/>
      <c r="AA45" s="51"/>
      <c r="AB45" s="9"/>
      <c r="AC45" s="9"/>
      <c r="AD45" s="9"/>
      <c r="AE45" s="9"/>
      <c r="AF45" s="9"/>
    </row>
    <row r="46" spans="1:32" ht="17.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row>
    <row r="47" spans="1:32" ht="9.7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row>
    <row r="48" spans="1:32" ht="9.75" customHeight="1">
      <c r="A48" s="9"/>
      <c r="B48" s="9"/>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9"/>
      <c r="AF48" s="9"/>
    </row>
    <row r="49" spans="1:32" ht="17.25">
      <c r="A49" s="9"/>
      <c r="B49" s="9"/>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9"/>
      <c r="AF49" s="9"/>
    </row>
    <row r="50" spans="1:32" ht="17.25">
      <c r="A50" s="9"/>
      <c r="B50" s="9"/>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9"/>
      <c r="AF50" s="9"/>
    </row>
    <row r="51" spans="1:32" ht="17.25">
      <c r="A51" s="9"/>
      <c r="B51" s="9"/>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9"/>
      <c r="AF51" s="9"/>
    </row>
    <row r="52" spans="1:32" ht="9.75" customHeight="1">
      <c r="A52" s="9"/>
      <c r="B52" s="9"/>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9"/>
      <c r="AF52" s="9"/>
    </row>
    <row r="53" spans="1:32" ht="17.2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row>
  </sheetData>
  <sheetProtection/>
  <mergeCells count="40">
    <mergeCell ref="O35:T35"/>
    <mergeCell ref="O36:T36"/>
    <mergeCell ref="O37:T37"/>
    <mergeCell ref="W30:AA30"/>
    <mergeCell ref="O29:T29"/>
    <mergeCell ref="W29:AA29"/>
    <mergeCell ref="O30:T30"/>
    <mergeCell ref="R6:AF6"/>
    <mergeCell ref="D10:AE11"/>
    <mergeCell ref="O34:T34"/>
    <mergeCell ref="AD8:AF8"/>
    <mergeCell ref="B13:AE15"/>
    <mergeCell ref="C27:F27"/>
    <mergeCell ref="H39:AF40"/>
    <mergeCell ref="C39:F39"/>
    <mergeCell ref="B18:AE19"/>
    <mergeCell ref="H23:O23"/>
    <mergeCell ref="O31:T31"/>
    <mergeCell ref="O32:T32"/>
    <mergeCell ref="W32:AA32"/>
    <mergeCell ref="O45:T45"/>
    <mergeCell ref="W45:AA45"/>
    <mergeCell ref="B16:AE17"/>
    <mergeCell ref="A1:AF1"/>
    <mergeCell ref="B3:K3"/>
    <mergeCell ref="L3:M3"/>
    <mergeCell ref="Y7:Z7"/>
    <mergeCell ref="AB7:AE7"/>
    <mergeCell ref="O41:T41"/>
    <mergeCell ref="R5:AD5"/>
    <mergeCell ref="W41:AA41"/>
    <mergeCell ref="O42:T42"/>
    <mergeCell ref="W42:AA42"/>
    <mergeCell ref="B21:AE21"/>
    <mergeCell ref="C23:F23"/>
    <mergeCell ref="C25:F25"/>
    <mergeCell ref="W31:AE31"/>
    <mergeCell ref="C29:F29"/>
    <mergeCell ref="P23:W23"/>
    <mergeCell ref="X23:AE23"/>
  </mergeCells>
  <printOptions/>
  <pageMargins left="0.7" right="0.7" top="0.75" bottom="0.75" header="0.3" footer="0.3"/>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矢野慎吾</cp:lastModifiedBy>
  <cp:lastPrinted>2023-07-20T06:08:25Z</cp:lastPrinted>
  <dcterms:created xsi:type="dcterms:W3CDTF">2018-12-19T02:12:34Z</dcterms:created>
  <dcterms:modified xsi:type="dcterms:W3CDTF">2023-07-26T05:07:28Z</dcterms:modified>
  <cp:category/>
  <cp:version/>
  <cp:contentType/>
  <cp:contentStatus/>
</cp:coreProperties>
</file>